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zał nr  5 do SIWZ  " sheetId="2" r:id="rId1"/>
  </sheets>
  <calcPr calcId="125725"/>
</workbook>
</file>

<file path=xl/calcChain.xml><?xml version="1.0" encoding="utf-8"?>
<calcChain xmlns="http://schemas.openxmlformats.org/spreadsheetml/2006/main">
  <c r="M1443" i="2"/>
  <c r="M1444" s="1"/>
  <c r="M1430"/>
  <c r="O1430" s="1"/>
  <c r="M1429"/>
  <c r="O1429" s="1"/>
  <c r="M1428"/>
  <c r="O1428" s="1"/>
  <c r="M1427"/>
  <c r="O1427" s="1"/>
  <c r="M1414"/>
  <c r="O1414" s="1"/>
  <c r="O1415" s="1"/>
  <c r="M1405"/>
  <c r="O1405" s="1"/>
  <c r="M1404"/>
  <c r="O1404" s="1"/>
  <c r="M1392"/>
  <c r="O1392" s="1"/>
  <c r="O1393" s="1"/>
  <c r="M1377"/>
  <c r="O1377" s="1"/>
  <c r="M1376"/>
  <c r="O1376" s="1"/>
  <c r="M1375"/>
  <c r="O1375" s="1"/>
  <c r="M1374"/>
  <c r="O1374" s="1"/>
  <c r="M1373"/>
  <c r="O1373" s="1"/>
  <c r="M1354"/>
  <c r="O1354" s="1"/>
  <c r="M1353"/>
  <c r="O1353" s="1"/>
  <c r="M1352"/>
  <c r="O1352" s="1"/>
  <c r="M1351"/>
  <c r="O1351" s="1"/>
  <c r="M1350"/>
  <c r="O1350" s="1"/>
  <c r="M1349"/>
  <c r="O1349" s="1"/>
  <c r="M1348"/>
  <c r="O1348" s="1"/>
  <c r="M1347"/>
  <c r="O1347" s="1"/>
  <c r="M1346"/>
  <c r="O1346" s="1"/>
  <c r="M1345"/>
  <c r="O1345" s="1"/>
  <c r="M1344"/>
  <c r="O1344" s="1"/>
  <c r="M1343"/>
  <c r="O1343" s="1"/>
  <c r="M1342"/>
  <c r="O1342" s="1"/>
  <c r="M1341"/>
  <c r="O1341" s="1"/>
  <c r="M1316"/>
  <c r="O1316" s="1"/>
  <c r="M1315"/>
  <c r="O1315" s="1"/>
  <c r="M1314"/>
  <c r="O1314" s="1"/>
  <c r="M1296"/>
  <c r="O1296" s="1"/>
  <c r="O1297" s="1"/>
  <c r="M1281"/>
  <c r="O1281" s="1"/>
  <c r="M1280"/>
  <c r="O1280" s="1"/>
  <c r="M1279"/>
  <c r="O1279" s="1"/>
  <c r="M1278"/>
  <c r="O1278" s="1"/>
  <c r="M1277"/>
  <c r="O1277" s="1"/>
  <c r="M1276"/>
  <c r="O1276" s="1"/>
  <c r="M1275"/>
  <c r="O1275" s="1"/>
  <c r="M1274"/>
  <c r="O1274" s="1"/>
  <c r="M1273"/>
  <c r="O1273" s="1"/>
  <c r="M1258"/>
  <c r="O1258" s="1"/>
  <c r="M1257"/>
  <c r="O1257" s="1"/>
  <c r="M1235"/>
  <c r="O1235" s="1"/>
  <c r="M1234"/>
  <c r="O1234" s="1"/>
  <c r="M1233"/>
  <c r="O1233" s="1"/>
  <c r="M1213"/>
  <c r="O1213" s="1"/>
  <c r="M1212"/>
  <c r="O1212" s="1"/>
  <c r="M1211"/>
  <c r="O1211" s="1"/>
  <c r="M1210"/>
  <c r="O1210" s="1"/>
  <c r="M1209"/>
  <c r="O1209" s="1"/>
  <c r="M1208"/>
  <c r="O1208" s="1"/>
  <c r="M1207"/>
  <c r="O1207" s="1"/>
  <c r="M1206"/>
  <c r="O1206" s="1"/>
  <c r="M1205"/>
  <c r="O1205" s="1"/>
  <c r="M1192"/>
  <c r="O1192" s="1"/>
  <c r="M1191"/>
  <c r="O1191" s="1"/>
  <c r="M1190"/>
  <c r="O1190" s="1"/>
  <c r="M1189"/>
  <c r="O1189" s="1"/>
  <c r="M1188"/>
  <c r="O1188" s="1"/>
  <c r="M1187"/>
  <c r="O1187" s="1"/>
  <c r="M1186"/>
  <c r="O1186" s="1"/>
  <c r="M1185"/>
  <c r="O1185" s="1"/>
  <c r="M1184"/>
  <c r="O1184" s="1"/>
  <c r="M1183"/>
  <c r="O1183" s="1"/>
  <c r="M1165"/>
  <c r="O1165" s="1"/>
  <c r="M1164"/>
  <c r="O1164" s="1"/>
  <c r="M1163"/>
  <c r="O1163" s="1"/>
  <c r="M1152"/>
  <c r="O1152" s="1"/>
  <c r="M1151"/>
  <c r="O1151" s="1"/>
  <c r="M1150"/>
  <c r="O1150" s="1"/>
  <c r="M1149"/>
  <c r="O1149" s="1"/>
  <c r="M1148"/>
  <c r="O1148" s="1"/>
  <c r="M1137"/>
  <c r="O1137" s="1"/>
  <c r="M1136"/>
  <c r="O1136" s="1"/>
  <c r="M1135"/>
  <c r="O1135" s="1"/>
  <c r="M1134"/>
  <c r="O1134" s="1"/>
  <c r="M1133"/>
  <c r="O1133" s="1"/>
  <c r="M1132"/>
  <c r="O1132" s="1"/>
  <c r="M1131"/>
  <c r="O1131" s="1"/>
  <c r="M1130"/>
  <c r="O1130" s="1"/>
  <c r="M1129"/>
  <c r="O1129" s="1"/>
  <c r="M1128"/>
  <c r="O1128" s="1"/>
  <c r="M1127"/>
  <c r="O1127" s="1"/>
  <c r="M1126"/>
  <c r="O1126" s="1"/>
  <c r="M1125"/>
  <c r="O1125" s="1"/>
  <c r="M1124"/>
  <c r="O1124" s="1"/>
  <c r="M1123"/>
  <c r="O1123" s="1"/>
  <c r="M1122"/>
  <c r="O1122" s="1"/>
  <c r="M1121"/>
  <c r="O1121" s="1"/>
  <c r="M1120"/>
  <c r="O1120" s="1"/>
  <c r="M1119"/>
  <c r="O1119" s="1"/>
  <c r="M1118"/>
  <c r="O1118" s="1"/>
  <c r="M1117"/>
  <c r="O1117" s="1"/>
  <c r="M1116"/>
  <c r="O1116" s="1"/>
  <c r="M1115"/>
  <c r="O1115" s="1"/>
  <c r="M1114"/>
  <c r="O1114" s="1"/>
  <c r="M1113"/>
  <c r="O1113" s="1"/>
  <c r="M1112"/>
  <c r="O1112" s="1"/>
  <c r="M1111"/>
  <c r="O1111" s="1"/>
  <c r="M1110"/>
  <c r="O1110" s="1"/>
  <c r="M1109"/>
  <c r="O1109" s="1"/>
  <c r="M1108"/>
  <c r="O1108" s="1"/>
  <c r="M1107"/>
  <c r="O1107" s="1"/>
  <c r="M1106"/>
  <c r="O1106" s="1"/>
  <c r="M1105"/>
  <c r="O1105" s="1"/>
  <c r="M1104"/>
  <c r="O1104" s="1"/>
  <c r="M1103"/>
  <c r="O1103" s="1"/>
  <c r="M1102"/>
  <c r="O1102" s="1"/>
  <c r="M1101"/>
  <c r="O1101" s="1"/>
  <c r="M1100"/>
  <c r="O1100" s="1"/>
  <c r="M1099"/>
  <c r="O1099" s="1"/>
  <c r="M1098"/>
  <c r="O1098" s="1"/>
  <c r="M1097"/>
  <c r="O1097" s="1"/>
  <c r="M1096"/>
  <c r="O1096" s="1"/>
  <c r="M1095"/>
  <c r="O1095" s="1"/>
  <c r="M1073"/>
  <c r="O1073" s="1"/>
  <c r="O1074" s="1"/>
  <c r="M1061"/>
  <c r="O1061" s="1"/>
  <c r="M1060"/>
  <c r="O1060" s="1"/>
  <c r="M1059"/>
  <c r="O1059" s="1"/>
  <c r="M1058"/>
  <c r="O1058" s="1"/>
  <c r="M1057"/>
  <c r="O1057" s="1"/>
  <c r="M1056"/>
  <c r="O1056" s="1"/>
  <c r="M1055"/>
  <c r="O1055" s="1"/>
  <c r="M1054"/>
  <c r="O1054" s="1"/>
  <c r="M1053"/>
  <c r="O1053" s="1"/>
  <c r="M1052"/>
  <c r="O1052" s="1"/>
  <c r="M1051"/>
  <c r="O1051" s="1"/>
  <c r="M1050"/>
  <c r="O1050" s="1"/>
  <c r="M1049"/>
  <c r="O1049" s="1"/>
  <c r="M1048"/>
  <c r="O1048" s="1"/>
  <c r="M1047"/>
  <c r="O1047" s="1"/>
  <c r="M1046"/>
  <c r="O1046" s="1"/>
  <c r="M1045"/>
  <c r="O1045" s="1"/>
  <c r="M1044"/>
  <c r="O1044" s="1"/>
  <c r="M1043"/>
  <c r="O1043" s="1"/>
  <c r="M1042"/>
  <c r="O1042" s="1"/>
  <c r="M1022"/>
  <c r="O1022" s="1"/>
  <c r="M1021"/>
  <c r="O1021" s="1"/>
  <c r="M1020"/>
  <c r="O1020" s="1"/>
  <c r="M1019"/>
  <c r="O1019" s="1"/>
  <c r="M1018"/>
  <c r="O1018" s="1"/>
  <c r="M1017"/>
  <c r="O1017" s="1"/>
  <c r="M1016"/>
  <c r="O1016" s="1"/>
  <c r="M1015"/>
  <c r="O1015" s="1"/>
  <c r="M1002"/>
  <c r="O1002" s="1"/>
  <c r="O1003" s="1"/>
  <c r="M988"/>
  <c r="O988" s="1"/>
  <c r="M987"/>
  <c r="O987" s="1"/>
  <c r="M986"/>
  <c r="O986" s="1"/>
  <c r="M956"/>
  <c r="O956" s="1"/>
  <c r="M955"/>
  <c r="O955" s="1"/>
  <c r="M954"/>
  <c r="O954" s="1"/>
  <c r="M953"/>
  <c r="O953" s="1"/>
  <c r="M952"/>
  <c r="O952" s="1"/>
  <c r="M951"/>
  <c r="O951" s="1"/>
  <c r="M950"/>
  <c r="O950" s="1"/>
  <c r="M949"/>
  <c r="O949" s="1"/>
  <c r="M948"/>
  <c r="O948" s="1"/>
  <c r="M947"/>
  <c r="O947" s="1"/>
  <c r="M946"/>
  <c r="O946" s="1"/>
  <c r="M945"/>
  <c r="O945" s="1"/>
  <c r="M944"/>
  <c r="O944" s="1"/>
  <c r="M943"/>
  <c r="O943" s="1"/>
  <c r="M942"/>
  <c r="O942" s="1"/>
  <c r="M941"/>
  <c r="O941" s="1"/>
  <c r="M940"/>
  <c r="O940" s="1"/>
  <c r="M939"/>
  <c r="O939" s="1"/>
  <c r="M938"/>
  <c r="O938" s="1"/>
  <c r="M937"/>
  <c r="O937" s="1"/>
  <c r="M936"/>
  <c r="O936" s="1"/>
  <c r="M935"/>
  <c r="O935" s="1"/>
  <c r="M934"/>
  <c r="O934" s="1"/>
  <c r="M933"/>
  <c r="O933" s="1"/>
  <c r="M932"/>
  <c r="O932" s="1"/>
  <c r="M931"/>
  <c r="O931" s="1"/>
  <c r="M930"/>
  <c r="O930" s="1"/>
  <c r="M929"/>
  <c r="O929" s="1"/>
  <c r="M928"/>
  <c r="O928" s="1"/>
  <c r="M927"/>
  <c r="O927" s="1"/>
  <c r="M926"/>
  <c r="O926" s="1"/>
  <c r="M925"/>
  <c r="O925" s="1"/>
  <c r="M924"/>
  <c r="O924" s="1"/>
  <c r="M912"/>
  <c r="O912" s="1"/>
  <c r="O913" s="1"/>
  <c r="M899"/>
  <c r="O899" s="1"/>
  <c r="M898"/>
  <c r="O898" s="1"/>
  <c r="M885"/>
  <c r="O885" s="1"/>
  <c r="M884"/>
  <c r="O884" s="1"/>
  <c r="M883"/>
  <c r="O883" s="1"/>
  <c r="M882"/>
  <c r="O882" s="1"/>
  <c r="M881"/>
  <c r="O881" s="1"/>
  <c r="M880"/>
  <c r="O880" s="1"/>
  <c r="M879"/>
  <c r="O879" s="1"/>
  <c r="M878"/>
  <c r="O878" s="1"/>
  <c r="M877"/>
  <c r="O877" s="1"/>
  <c r="M864"/>
  <c r="O864" s="1"/>
  <c r="O865" s="1"/>
  <c r="M844"/>
  <c r="O844" s="1"/>
  <c r="O845" s="1"/>
  <c r="M833"/>
  <c r="O833" s="1"/>
  <c r="M832"/>
  <c r="O832" s="1"/>
  <c r="M831"/>
  <c r="O831" s="1"/>
  <c r="M830"/>
  <c r="O830" s="1"/>
  <c r="M829"/>
  <c r="O829" s="1"/>
  <c r="M813"/>
  <c r="O813" s="1"/>
  <c r="M812"/>
  <c r="O812" s="1"/>
  <c r="M811"/>
  <c r="O811" s="1"/>
  <c r="M810"/>
  <c r="O810" s="1"/>
  <c r="M809"/>
  <c r="O809" s="1"/>
  <c r="M808"/>
  <c r="O808" s="1"/>
  <c r="M807"/>
  <c r="O807" s="1"/>
  <c r="M780"/>
  <c r="O780" s="1"/>
  <c r="M779"/>
  <c r="O779" s="1"/>
  <c r="M767"/>
  <c r="O767" s="1"/>
  <c r="O768" s="1"/>
  <c r="M757"/>
  <c r="O757" s="1"/>
  <c r="M756"/>
  <c r="O756" s="1"/>
  <c r="M744"/>
  <c r="O744" s="1"/>
  <c r="O745" s="1"/>
  <c r="M730"/>
  <c r="O730" s="1"/>
  <c r="O731" s="1"/>
  <c r="M716"/>
  <c r="O716" s="1"/>
  <c r="M715"/>
  <c r="O715" s="1"/>
  <c r="M714"/>
  <c r="O714" s="1"/>
  <c r="M713"/>
  <c r="O713" s="1"/>
  <c r="M712"/>
  <c r="O712" s="1"/>
  <c r="M711"/>
  <c r="O711" s="1"/>
  <c r="M710"/>
  <c r="O710" s="1"/>
  <c r="M709"/>
  <c r="O709" s="1"/>
  <c r="M708"/>
  <c r="O708" s="1"/>
  <c r="M707"/>
  <c r="O707" s="1"/>
  <c r="M706"/>
  <c r="O706" s="1"/>
  <c r="M705"/>
  <c r="O705" s="1"/>
  <c r="M704"/>
  <c r="O704" s="1"/>
  <c r="M703"/>
  <c r="O703" s="1"/>
  <c r="M702"/>
  <c r="M678"/>
  <c r="O678" s="1"/>
  <c r="M677"/>
  <c r="O677" s="1"/>
  <c r="M676"/>
  <c r="O676" s="1"/>
  <c r="M675"/>
  <c r="O675" s="1"/>
  <c r="M674"/>
  <c r="O674" s="1"/>
  <c r="M673"/>
  <c r="O673" s="1"/>
  <c r="M672"/>
  <c r="O672" s="1"/>
  <c r="M671"/>
  <c r="O671" s="1"/>
  <c r="M670"/>
  <c r="O670" s="1"/>
  <c r="M669"/>
  <c r="O669" s="1"/>
  <c r="M668"/>
  <c r="O668" s="1"/>
  <c r="M667"/>
  <c r="O667" s="1"/>
  <c r="M666"/>
  <c r="O666" s="1"/>
  <c r="M665"/>
  <c r="O665" s="1"/>
  <c r="M664"/>
  <c r="O664" s="1"/>
  <c r="M663"/>
  <c r="O663" s="1"/>
  <c r="M662"/>
  <c r="O662" s="1"/>
  <c r="M661"/>
  <c r="O661" s="1"/>
  <c r="M660"/>
  <c r="O660" s="1"/>
  <c r="M659"/>
  <c r="O659" s="1"/>
  <c r="M626"/>
  <c r="O626" s="1"/>
  <c r="M625"/>
  <c r="O625" s="1"/>
  <c r="M624"/>
  <c r="O624" s="1"/>
  <c r="M623"/>
  <c r="O623" s="1"/>
  <c r="M622"/>
  <c r="O622" s="1"/>
  <c r="M621"/>
  <c r="O621" s="1"/>
  <c r="M620"/>
  <c r="O620" s="1"/>
  <c r="M619"/>
  <c r="O619" s="1"/>
  <c r="M597"/>
  <c r="O597" s="1"/>
  <c r="M596"/>
  <c r="O596" s="1"/>
  <c r="M595"/>
  <c r="O595" s="1"/>
  <c r="M594"/>
  <c r="O594" s="1"/>
  <c r="M580"/>
  <c r="O580" s="1"/>
  <c r="M579"/>
  <c r="O579" s="1"/>
  <c r="M578"/>
  <c r="O578" s="1"/>
  <c r="M577"/>
  <c r="O577" s="1"/>
  <c r="M576"/>
  <c r="O576" s="1"/>
  <c r="M558"/>
  <c r="O558" s="1"/>
  <c r="M557"/>
  <c r="O557" s="1"/>
  <c r="M556"/>
  <c r="O556" s="1"/>
  <c r="M555"/>
  <c r="O555" s="1"/>
  <c r="M554"/>
  <c r="O554" s="1"/>
  <c r="M553"/>
  <c r="O553" s="1"/>
  <c r="M552"/>
  <c r="O552" s="1"/>
  <c r="M551"/>
  <c r="O551" s="1"/>
  <c r="M550"/>
  <c r="O550" s="1"/>
  <c r="M549"/>
  <c r="O549" s="1"/>
  <c r="M548"/>
  <c r="O548" s="1"/>
  <c r="M547"/>
  <c r="O547" s="1"/>
  <c r="M513"/>
  <c r="M514" s="1"/>
  <c r="M482"/>
  <c r="O482" s="1"/>
  <c r="M481"/>
  <c r="O481" s="1"/>
  <c r="M480"/>
  <c r="O480" s="1"/>
  <c r="M479"/>
  <c r="O479" s="1"/>
  <c r="M478"/>
  <c r="O478" s="1"/>
  <c r="M477"/>
  <c r="O477" s="1"/>
  <c r="M476"/>
  <c r="O476" s="1"/>
  <c r="M475"/>
  <c r="O475" s="1"/>
  <c r="M445"/>
  <c r="O445" s="1"/>
  <c r="M444"/>
  <c r="M415"/>
  <c r="O415" s="1"/>
  <c r="M414"/>
  <c r="O414" s="1"/>
  <c r="M413"/>
  <c r="M371"/>
  <c r="O371" s="1"/>
  <c r="M370"/>
  <c r="O370" s="1"/>
  <c r="M369"/>
  <c r="O369" s="1"/>
  <c r="M368"/>
  <c r="O368" s="1"/>
  <c r="M367"/>
  <c r="O367" s="1"/>
  <c r="M385"/>
  <c r="M343"/>
  <c r="O343" s="1"/>
  <c r="M342"/>
  <c r="O342" s="1"/>
  <c r="M341"/>
  <c r="M318"/>
  <c r="O318" s="1"/>
  <c r="M317"/>
  <c r="O317" s="1"/>
  <c r="M316"/>
  <c r="M292"/>
  <c r="O292" s="1"/>
  <c r="M291"/>
  <c r="O291" s="1"/>
  <c r="M290"/>
  <c r="M264"/>
  <c r="O264" s="1"/>
  <c r="M263"/>
  <c r="O263" s="1"/>
  <c r="M262"/>
  <c r="M237"/>
  <c r="O237" s="1"/>
  <c r="M236"/>
  <c r="O236" s="1"/>
  <c r="M211"/>
  <c r="O211" s="1"/>
  <c r="M210"/>
  <c r="O210" s="1"/>
  <c r="M193"/>
  <c r="O193" s="1"/>
  <c r="M192"/>
  <c r="O192" s="1"/>
  <c r="M191"/>
  <c r="O191" s="1"/>
  <c r="M190"/>
  <c r="O190" s="1"/>
  <c r="M189"/>
  <c r="O189" s="1"/>
  <c r="M188"/>
  <c r="O188" s="1"/>
  <c r="M162"/>
  <c r="M163" s="1"/>
  <c r="M135"/>
  <c r="O135" s="1"/>
  <c r="M134"/>
  <c r="O134" s="1"/>
  <c r="M107"/>
  <c r="O107" s="1"/>
  <c r="M106"/>
  <c r="O106" s="1"/>
  <c r="M105"/>
  <c r="O105" s="1"/>
  <c r="M74"/>
  <c r="M75" s="1"/>
  <c r="M53"/>
  <c r="O53" s="1"/>
  <c r="M52"/>
  <c r="O52" s="1"/>
  <c r="M51"/>
  <c r="O51" s="1"/>
  <c r="M50"/>
  <c r="O50" s="1"/>
  <c r="M49"/>
  <c r="O49" s="1"/>
  <c r="M48"/>
  <c r="O48" s="1"/>
  <c r="M35"/>
  <c r="O35" s="1"/>
  <c r="M34"/>
  <c r="O34" s="1"/>
  <c r="M33"/>
  <c r="O33" s="1"/>
  <c r="M32"/>
  <c r="O32" s="1"/>
  <c r="M31"/>
  <c r="O31" s="1"/>
  <c r="M30"/>
  <c r="O30" s="1"/>
  <c r="M29"/>
  <c r="M8"/>
  <c r="O8" s="1"/>
  <c r="M7"/>
  <c r="O7" s="1"/>
  <c r="M6"/>
  <c r="M731" l="1"/>
  <c r="O957"/>
  <c r="O989"/>
  <c r="O1282"/>
  <c r="O1378"/>
  <c r="O1406"/>
  <c r="M36"/>
  <c r="O162"/>
  <c r="O163" s="1"/>
  <c r="M319"/>
  <c r="O513"/>
  <c r="O514" s="1"/>
  <c r="O238"/>
  <c r="M265"/>
  <c r="M344"/>
  <c r="M416"/>
  <c r="M717"/>
  <c r="M9"/>
  <c r="O74"/>
  <c r="O75" s="1"/>
  <c r="M238"/>
  <c r="M293"/>
  <c r="M372"/>
  <c r="M446"/>
  <c r="O781"/>
  <c r="M845"/>
  <c r="O1023"/>
  <c r="O1153"/>
  <c r="O1214"/>
  <c r="M1415"/>
  <c r="O136"/>
  <c r="O194"/>
  <c r="O212"/>
  <c r="O483"/>
  <c r="O581"/>
  <c r="M679"/>
  <c r="O6"/>
  <c r="O9" s="1"/>
  <c r="O29"/>
  <c r="O36" s="1"/>
  <c r="M108"/>
  <c r="M136"/>
  <c r="M194"/>
  <c r="M212"/>
  <c r="O262"/>
  <c r="O265" s="1"/>
  <c r="O290"/>
  <c r="O293" s="1"/>
  <c r="O316"/>
  <c r="O319" s="1"/>
  <c r="O341"/>
  <c r="O344" s="1"/>
  <c r="O385"/>
  <c r="O372" s="1"/>
  <c r="O413"/>
  <c r="O416" s="1"/>
  <c r="O444"/>
  <c r="O446" s="1"/>
  <c r="M483"/>
  <c r="M559"/>
  <c r="M581"/>
  <c r="M627"/>
  <c r="O702"/>
  <c r="O717" s="1"/>
  <c r="M745"/>
  <c r="M865"/>
  <c r="O598"/>
  <c r="O679"/>
  <c r="O54"/>
  <c r="M54"/>
  <c r="O108"/>
  <c r="O559"/>
  <c r="M598"/>
  <c r="O627"/>
  <c r="O1138"/>
  <c r="O758"/>
  <c r="M758"/>
  <c r="M768"/>
  <c r="O814"/>
  <c r="O834"/>
  <c r="O886"/>
  <c r="O900"/>
  <c r="M900"/>
  <c r="M913"/>
  <c r="M957"/>
  <c r="M989"/>
  <c r="M1003"/>
  <c r="O1062"/>
  <c r="M1062"/>
  <c r="M1074"/>
  <c r="M1138"/>
  <c r="M1153"/>
  <c r="M1166"/>
  <c r="O1236"/>
  <c r="O1259"/>
  <c r="M1259"/>
  <c r="M1282"/>
  <c r="M1297"/>
  <c r="M1317"/>
  <c r="M1406"/>
  <c r="M781"/>
  <c r="M814"/>
  <c r="M834"/>
  <c r="M886"/>
  <c r="M1023"/>
  <c r="O1166"/>
  <c r="O1193"/>
  <c r="M1193"/>
  <c r="M1214"/>
  <c r="M1236"/>
  <c r="O1317"/>
  <c r="O1355"/>
  <c r="M1355"/>
  <c r="M1378"/>
  <c r="M1393"/>
  <c r="O1431"/>
  <c r="M1431"/>
  <c r="O1443"/>
  <c r="O1444" s="1"/>
</calcChain>
</file>

<file path=xl/sharedStrings.xml><?xml version="1.0" encoding="utf-8"?>
<sst xmlns="http://schemas.openxmlformats.org/spreadsheetml/2006/main" count="3232" uniqueCount="857">
  <si>
    <t>Zadanie Nr</t>
  </si>
  <si>
    <t>l. p.</t>
  </si>
  <si>
    <t>nr. zap</t>
  </si>
  <si>
    <t>Adres Dostawy</t>
  </si>
  <si>
    <t>nazwa zamawianego towaru</t>
  </si>
  <si>
    <t>nr kat.</t>
  </si>
  <si>
    <t>nazwa producenta</t>
  </si>
  <si>
    <t>nazwa zaproponowanego produktu</t>
  </si>
  <si>
    <t>nr. kat. zaproponowanego produktu</t>
  </si>
  <si>
    <t>nazwa producenta zaproponowanego produktu</t>
  </si>
  <si>
    <t>Ilość</t>
  </si>
  <si>
    <t>j. m.</t>
  </si>
  <si>
    <t>cena jedn.</t>
  </si>
  <si>
    <t>wartość netto</t>
  </si>
  <si>
    <t>stawka VAT (%)</t>
  </si>
  <si>
    <t>wartość brutto</t>
  </si>
  <si>
    <t>2a</t>
  </si>
  <si>
    <t>12=11*9</t>
  </si>
  <si>
    <t>14=12+12*13</t>
  </si>
  <si>
    <t>Zakład Genetyki Nowotworów z Pracownią Cytogenetyczną, 20-950 LUBLIN, ul. Radziwiłłowska 11</t>
  </si>
  <si>
    <t>ExTerminator, zestaw do usuwania terminatorów po reakcji sekwencyjnej (250 izolacji)</t>
  </si>
  <si>
    <t>444-250</t>
  </si>
  <si>
    <t>A&amp;A BIOTECHNOLOGY</t>
  </si>
  <si>
    <t>op.</t>
  </si>
  <si>
    <t xml:space="preserve">RealTime PCR  master MIX  </t>
  </si>
  <si>
    <t xml:space="preserve"> 2008-200P</t>
  </si>
  <si>
    <t>Zestaw do odwrotnej transkrypcji.</t>
  </si>
  <si>
    <t>4000-100</t>
  </si>
  <si>
    <t>Łącznie</t>
  </si>
  <si>
    <t>Katedra i Zakład Farmacji Stosowanej, ul. W. Chodźki 1, 20-093 Lublin</t>
  </si>
  <si>
    <t xml:space="preserve">Reboxetine mesylate Abcam, a' 10mg </t>
  </si>
  <si>
    <t>ab120157</t>
  </si>
  <si>
    <t>ABCAM</t>
  </si>
  <si>
    <t>szt.</t>
  </si>
  <si>
    <t>Paroxetine hydrochloride Abcam, a' 10mg</t>
  </si>
  <si>
    <t>ab120069</t>
  </si>
  <si>
    <t xml:space="preserve">Reboxetine mesylate, a' 10mg </t>
  </si>
  <si>
    <t xml:space="preserve">Paroxetine hydrochloride, a' 10mg </t>
  </si>
  <si>
    <t xml:space="preserve">Katedra i Zakład Histologii i Embriologii z Pracownią Cytologii Doświadczalnej, ul. Radziwiłłowska 11, 20-080 Lublin </t>
  </si>
  <si>
    <t xml:space="preserve">Anti-Caspase 1 antibody [EPR4321] </t>
  </si>
  <si>
    <t>ab108362</t>
  </si>
  <si>
    <t>Katedra i Klinika Hematoonkologii i Transplantacji Szpiku, 20-081 Lublin, ul. Staszica 11</t>
  </si>
  <si>
    <t xml:space="preserve"> Fluorescein Active Caspase 8 Staining Kit</t>
  </si>
  <si>
    <t>AB65614</t>
  </si>
  <si>
    <t xml:space="preserve"> Fluorescein Active Caspase 9 Staining Kit</t>
  </si>
  <si>
    <t>AB65615</t>
  </si>
  <si>
    <t>Katedra i Zakład Fizjologii Człowieka, 20-080 Lublin ul. Radziwiłłowska 11</t>
  </si>
  <si>
    <t>0850494X</t>
  </si>
  <si>
    <t>ABO</t>
  </si>
  <si>
    <t xml:space="preserve">Bambanker 1op.- 5x20ml </t>
  </si>
  <si>
    <t>BB02</t>
  </si>
  <si>
    <t>Katedra i Zakład Farmakognozji z Pracownią Roślin Leczniczniczych, ul. Chodźki 1 20-093 Lublin</t>
  </si>
  <si>
    <t xml:space="preserve"> FG-021F</t>
  </si>
  <si>
    <t>Katedra i Klinika Hematoonkologii i Transplantacji Szpiku, 20-093 Lublin, ul. Chodźki 4a</t>
  </si>
  <si>
    <t>TRIS-BORATE-EDTA BUFFER, op.4 L</t>
  </si>
  <si>
    <t>04816724</t>
  </si>
  <si>
    <t xml:space="preserve">Zakład Wirusologii, ul. Chodźki 1 20-093 Lublin </t>
  </si>
  <si>
    <t>Mono-Poly Resolving Medium op. 100 ml</t>
  </si>
  <si>
    <t xml:space="preserve"> 091698049</t>
  </si>
  <si>
    <t>LymphoSep-Lymhocyte Separation Medium op. 100ml</t>
  </si>
  <si>
    <t xml:space="preserve"> 091692249</t>
  </si>
  <si>
    <t xml:space="preserve">Zakład Chemii Fizycznej, ul. Chodźki 4A, 20-093 Lublin </t>
  </si>
  <si>
    <t xml:space="preserve"> 811055</t>
  </si>
  <si>
    <t>ANCHEM</t>
  </si>
  <si>
    <t>DMSO do hodowli komórkowych, op. 250 ml</t>
  </si>
  <si>
    <t>100-A3672.0250</t>
  </si>
  <si>
    <t xml:space="preserve">Aplichem </t>
  </si>
  <si>
    <t>SSC bufor (20x) do biologii molekularnej, op. 1L</t>
  </si>
  <si>
    <t>100-A1396.1000</t>
  </si>
  <si>
    <t>Tween20 do biologii molekularnej, op. 250 ml</t>
  </si>
  <si>
    <t>100-A4974.0250</t>
  </si>
  <si>
    <t>TF-350-L-R-S</t>
  </si>
  <si>
    <t>AXYGEN</t>
  </si>
  <si>
    <t>Katedra i Zakład Biologii z Genetyką, 20-093 Lublin, ul. Witolda Chodźki 4a</t>
  </si>
  <si>
    <t>Probówki do PCR 0,2 ml z płaskim wieczkiem, niesterylne - opakowanie 1000 szt.</t>
  </si>
  <si>
    <t>PCR-02-C</t>
  </si>
  <si>
    <t>Katedra i Zakład Chemii  Medycznej, ul. Chodźki 4A, 20-093 Lublin</t>
  </si>
  <si>
    <t>25-OH-Vitamin D3/D2 serum control, bi-level (I + II); 2 x 5x 2 ml (lyoph.) 0028 25-OH-Vitamin D3/D2 serum control, bi-level (I + II); 2 x 5x 2 ml (lyoph.) 0028</t>
  </si>
  <si>
    <t>0028</t>
  </si>
  <si>
    <t>Bioanalytic</t>
  </si>
  <si>
    <t>Samodzielna Pracownia Hematoonkologii Doświadczalnej, ul. Dr W. Chodźki 4a
20-093 Lublin</t>
  </si>
  <si>
    <t>PBS SOLUTION, WITHOUT Ca2+, Mg 2+, op.- 500ML</t>
  </si>
  <si>
    <t>L1825-500ML</t>
  </si>
  <si>
    <t>BIOCHROM</t>
  </si>
  <si>
    <t>RPMI 1640 WITH 2,0G/I NaHCO3, WITH STABLE GLUTAMINE-op. 500ML</t>
  </si>
  <si>
    <t>FG1215-500ML</t>
  </si>
  <si>
    <t>Katedra i Zakład Immunologii Klinicznej, ul. Chodźki 4a, 20-093 Lublin</t>
  </si>
  <si>
    <t>BIOCOLL, OP.500 ML</t>
  </si>
  <si>
    <t>L 6115</t>
  </si>
  <si>
    <t>PBS SOLUTION, WITHOUT Ca2+, Mg 2+-op. 500ML</t>
  </si>
  <si>
    <t>L 1825</t>
  </si>
  <si>
    <t>FG 1415</t>
  </si>
  <si>
    <t xml:space="preserve">Biofreeze (Medium do mrozenia) ,op. 25 ml </t>
  </si>
  <si>
    <t>F 2270</t>
  </si>
  <si>
    <t>Katedra i Zakład Mikrobiologii Farmaceutycznej z Pracownią Diagnostyki Mikrobiologicznej, ul. dr W. Chodźki 1
20-093 Lublin</t>
  </si>
  <si>
    <t>MH Ag+5% HBI+NAD(op. 100PŁ)</t>
  </si>
  <si>
    <t>43919</t>
  </si>
  <si>
    <t>BIOMERIEUX</t>
  </si>
  <si>
    <t>Katedra i Zakład Mikrobiologii Lekarskiej, Ul. Chodźki 1, 20-093 Lublin</t>
  </si>
  <si>
    <t>410991</t>
  </si>
  <si>
    <t>Klinika Patologii Noworodków i Niemowląt, I Katedra Pediatrii 
20-093 Lublin, ul. W. Chodźki 2</t>
  </si>
  <si>
    <t>Amyloid beta 1-40 (Abeta 1-40) antibody (Cy7) 100 ug 1mg/1ml</t>
  </si>
  <si>
    <t>FS400-329</t>
  </si>
  <si>
    <t>BIONICUM</t>
  </si>
  <si>
    <t>Amyloid beta 1-42 (Abeta 1-42) antibody (PE) 100 ug 1mg/1ml</t>
  </si>
  <si>
    <t>FS400-336</t>
  </si>
  <si>
    <t>7-4031</t>
  </si>
  <si>
    <t>Bionovo</t>
  </si>
  <si>
    <t>Kuwety UV Makro poj. 2,5-4,5ml op. 100szt.</t>
  </si>
  <si>
    <t>1-6220</t>
  </si>
  <si>
    <t>Kuwety jednorazowe  typ makro, poj. 2,5-4,5ml PMMA, op. 100szt.</t>
  </si>
  <si>
    <t>E-1644</t>
  </si>
  <si>
    <t>RP50</t>
  </si>
  <si>
    <t xml:space="preserve">Blirt </t>
  </si>
  <si>
    <t xml:space="preserve">DMSO op. 1 ml </t>
  </si>
  <si>
    <t>RP511</t>
  </si>
  <si>
    <t xml:space="preserve"> EM11-100</t>
  </si>
  <si>
    <t>Katedra i Zakład Toksykologii, 20-093 Lublin, ul. Chodźki 8</t>
  </si>
  <si>
    <t>ExpellPlus Sterylne z filtrem rack : 200ul</t>
  </si>
  <si>
    <t>5030090C</t>
  </si>
  <si>
    <t>CAPP</t>
  </si>
  <si>
    <t>Pipeta elektroniczna 1-kanałowa o poj. 100-1000ul</t>
  </si>
  <si>
    <t>E1000-1BA</t>
  </si>
  <si>
    <t>Pipeta elektroniczna 1-kanałowa o poj. 10-200ul</t>
  </si>
  <si>
    <t>E200-1BA</t>
  </si>
  <si>
    <t>RIPA Buffer Concentrate</t>
  </si>
  <si>
    <t>10010263-1-1 ea</t>
  </si>
  <si>
    <t>CAYMAN</t>
  </si>
  <si>
    <t>Katedra i Zakład Botaniki Farmaceutycznej, ul. Chodźki 1,   20-093 Lublin</t>
  </si>
  <si>
    <t>8-iso Prostaglandin F2alfa-d4;op. 25 ug</t>
  </si>
  <si>
    <t>CC316350</t>
  </si>
  <si>
    <t>8-iso -15(R)-Prostaglandin F2alfa; op.500 ug</t>
  </si>
  <si>
    <t>CC16395</t>
  </si>
  <si>
    <t>Samodzielna Pracownia Biologii Medycznej, ul. K. Jaczewskieg 8 20-090 Lublin</t>
  </si>
  <si>
    <t>. CytoSelect 96-Well Cell Migration and Invasion Assay (8 um) Fluorometric, Combo kit, 1 Kit - 2 x 96 assays</t>
  </si>
  <si>
    <t>CBA-106-C</t>
  </si>
  <si>
    <t>Cell Biolabs</t>
  </si>
  <si>
    <t>Katedra i Zakład Biochemii i Biologii Molekularnej, ul. Chodźki 1, 20-093 Lublin</t>
  </si>
  <si>
    <t>Wortmannin a' 1mg</t>
  </si>
  <si>
    <t xml:space="preserve">Cell Signaling Technology </t>
  </si>
  <si>
    <t>Katedra i Zakład Anatomii Prawidłowej Człowieka, ul. Jaczewskiego 4, 
20-090, Lublin</t>
  </si>
  <si>
    <t>7628S</t>
  </si>
  <si>
    <t>Katedra i Zakład  Farmakologii Doświadczalnej i Klinicznej, ul. Jaczewskiego 8
 20-090 Lublin</t>
  </si>
  <si>
    <t>Mitochondrial Marker Antibody Sampler Kit; Cell Signaling Technology</t>
  </si>
  <si>
    <t>8674S</t>
  </si>
  <si>
    <t>CELL SIGNALING TECHNOLOGIES</t>
  </si>
  <si>
    <t>AMPK and ACC Antibody Sampler Kit; Cell Signaling Technology</t>
  </si>
  <si>
    <t>9957S</t>
  </si>
  <si>
    <t xml:space="preserve">restriction enzyme BbvI  1,500 units 2,000 units/ml </t>
  </si>
  <si>
    <t>R0173 L</t>
  </si>
  <si>
    <t xml:space="preserve">New England Biolabs </t>
  </si>
  <si>
    <t>Katedra i Zakład Chemii Organicznej, ul. Chodźki 4a, 20-093 Lublin</t>
  </si>
  <si>
    <t>PRECISION &lt; 300 MHz , probówki do NMR, op.25 szt</t>
  </si>
  <si>
    <t>506-P</t>
  </si>
  <si>
    <t>CHEMAT</t>
  </si>
  <si>
    <t>Dimethylsulfoxide D 6</t>
  </si>
  <si>
    <t>D23.80.0025</t>
  </si>
  <si>
    <t>Chloroform D</t>
  </si>
  <si>
    <t xml:space="preserve"> D10.80.0500</t>
  </si>
  <si>
    <t>Advantage HD Polymerase Mix</t>
  </si>
  <si>
    <t>639241</t>
  </si>
  <si>
    <t xml:space="preserve">Clontech </t>
  </si>
  <si>
    <t xml:space="preserve"> Fluorescent Mounting Medium a' 15 ml</t>
  </si>
  <si>
    <t>S302380-2</t>
  </si>
  <si>
    <t>DAKO</t>
  </si>
  <si>
    <t>IntraStain Fixation and Permeabilization a' 100tests</t>
  </si>
  <si>
    <t xml:space="preserve"> K2311</t>
  </si>
  <si>
    <t xml:space="preserve">F7088, </t>
  </si>
  <si>
    <t xml:space="preserve">Monoclonal mouse Anti-Human CD235a, Glycophorin A/FITC </t>
  </si>
  <si>
    <t>F0870</t>
  </si>
  <si>
    <t>Katedra i Zakład Patomorfologii Klinicznej, ul. Jaczewskiego 8
20-950 Lublin</t>
  </si>
  <si>
    <t xml:space="preserve"> Mo a Hu E-Cadherin Clone NCH-38-1 ml,</t>
  </si>
  <si>
    <t>M361201-2</t>
  </si>
  <si>
    <t xml:space="preserve"> Mo a Hu Cox-2, Clone-CX-294-1 ml,</t>
  </si>
  <si>
    <t>M361701-2</t>
  </si>
  <si>
    <t>I Katedra i Klinika Ginekologii Onkologicznej i Ginekologii
Uniwersytet Medyczny
Samodzielny Publiczny Szpital Kliniczny nr 1
Adres: 20-081 Lublin, ul. Staszica 16</t>
  </si>
  <si>
    <t>M716529-2</t>
  </si>
  <si>
    <t>M362901-2</t>
  </si>
  <si>
    <t>Osteocalcin human ELISA, Elisa kit</t>
  </si>
  <si>
    <t>DEKAP1381</t>
  </si>
  <si>
    <t>Demeditec</t>
  </si>
  <si>
    <t xml:space="preserve">Katedra i Klinika Chorób Zakaźnych, ul. Staszica 16, 20-016 Lublin </t>
  </si>
  <si>
    <t>ADIPONECTIN ELISA</t>
  </si>
  <si>
    <t>EK-ADI-01</t>
  </si>
  <si>
    <t>DRG MEDTEK</t>
  </si>
  <si>
    <t>Klinika Położnictwa i Patologii Ciąży Uniwersytet Medyczny w Lublinie, SPSK nr 1, 20-081 ul. Staszica 16, tel: 81 532 66 12</t>
  </si>
  <si>
    <t xml:space="preserve">Estrone human Elisa, </t>
  </si>
  <si>
    <t>EIA 4174</t>
  </si>
  <si>
    <t>Klinika Położnictwa i Patologii Ciąży Uniwersytet Medyczny w Lublinie, SPSK nr 1, 20-081 ul. Staszica 16, tel: 81 532 66 13</t>
  </si>
  <si>
    <t xml:space="preserve">Estradiol human Elisa, </t>
  </si>
  <si>
    <t xml:space="preserve"> EIA 2693</t>
  </si>
  <si>
    <t xml:space="preserve">Estriol human Elisa, </t>
  </si>
  <si>
    <t xml:space="preserve"> EIA 3717</t>
  </si>
  <si>
    <t>Katedra i Klinika Chorób Zakaźnych, ul. Staszica 16, 20-016 Lublin</t>
  </si>
  <si>
    <t xml:space="preserve">Leptin sandwich Elisa </t>
  </si>
  <si>
    <t>EIA-2395</t>
  </si>
  <si>
    <t>DRGMedTek</t>
  </si>
  <si>
    <t>RESISTIN</t>
  </si>
  <si>
    <t>EK-028-36</t>
  </si>
  <si>
    <t>OREXIN</t>
  </si>
  <si>
    <t>EK003-30</t>
  </si>
  <si>
    <t>LEPTIN HUMAN ELISA</t>
  </si>
  <si>
    <t>EIA2395</t>
  </si>
  <si>
    <t>DRG-MedTek</t>
  </si>
  <si>
    <t>Adiponectin human ELISA</t>
  </si>
  <si>
    <t>E09</t>
  </si>
  <si>
    <t>TNF-alfa human Elisa</t>
  </si>
  <si>
    <t>IDEL-TA</t>
  </si>
  <si>
    <t>Resistin human Elisa</t>
  </si>
  <si>
    <t>E50</t>
  </si>
  <si>
    <t>Pentraxin-3 PTX3 human Elisa</t>
  </si>
  <si>
    <t>E0277h</t>
  </si>
  <si>
    <t>Human IL-29 (IFN-lambda1) Platinum ELISA 96 tests</t>
  </si>
  <si>
    <t>BMS2049</t>
  </si>
  <si>
    <t>e-Bioscience</t>
  </si>
  <si>
    <t xml:space="preserve">Human IFN-alpha Platinum ELISA 96 tests </t>
  </si>
  <si>
    <t>BMS216CE</t>
  </si>
  <si>
    <t>Human IFN-gamma Platinum ELISA</t>
  </si>
  <si>
    <t>BMS228</t>
  </si>
  <si>
    <t>Katedra i Klinika Dermatologii, Wenerologii i Dermatologii Dziecięcej, ul. Radziwiłłowska 13, 20-080 Lublin</t>
  </si>
  <si>
    <t>Human Th1/Th2/Th9/Th17/Th22 13plex FlowCytomix Multiplex 96 tests</t>
  </si>
  <si>
    <t>BMS817FF</t>
  </si>
  <si>
    <t>e-BIOSCIENCE</t>
  </si>
  <si>
    <t>dr n. med. Łukasz Sędek
Śląski Uniwersytet Medyczny w Katowicach Katedra i Klinika Pediatrii,
Hematologii i Onkologii Dziecięcej Laboratorium SP SK Nr 1, Pracownia Immunologii, ul. 3 Maja 13-15, 41-800 Zabrze</t>
  </si>
  <si>
    <t>CD7  APC</t>
  </si>
  <si>
    <t>17-0079-42</t>
  </si>
  <si>
    <t>e-BIOSCIENCES</t>
  </si>
  <si>
    <t>Human Tumor necrosis factor receptor superfamily member 11A (RANK human), ELISA Kit</t>
  </si>
  <si>
    <t xml:space="preserve"> E2057h</t>
  </si>
  <si>
    <t>Elab</t>
  </si>
  <si>
    <t>Human Tumor necrosis factor ligand superfamily member 11 (RANKL human), ELISA Kit EIAab?</t>
  </si>
  <si>
    <t>E0855h</t>
  </si>
  <si>
    <t>Human Osteoprotegerin,OPG ELISA Kit</t>
  </si>
  <si>
    <t>E0108h</t>
  </si>
  <si>
    <t>Human C-telopeptide of type I collagen, CTX-I ELISA Kit</t>
  </si>
  <si>
    <t>E0665h</t>
  </si>
  <si>
    <t>Katedra i Zakład Stomatologii Wieku Rozwojowego, ul. Karmelicka 7
20-081 Lublin</t>
  </si>
  <si>
    <t>67647</t>
  </si>
  <si>
    <t>EMAPOL</t>
  </si>
  <si>
    <t>Testy Dentocult LB op.-10 testów</t>
  </si>
  <si>
    <t>67671</t>
  </si>
  <si>
    <t>Testy Dentocult SM op.- 10 testów</t>
  </si>
  <si>
    <t>Testy bakteriologiczne Dentocult LB- op.- 10 testów</t>
  </si>
  <si>
    <t>Testy bakteriologiczne Dentocult SM- op.-10 testów</t>
  </si>
  <si>
    <t>Testy bakteriologiczne Dentobuff Strip- op.- 10 testów</t>
  </si>
  <si>
    <t>67670</t>
  </si>
  <si>
    <t>III Katedra i Klinika Ginekologii, SPSK 4, ul. Jaczewskiego 8, 20-954 Lublin</t>
  </si>
  <si>
    <t>Probówki typu Eppendorf, 1,5ml, op. 1000szt.</t>
  </si>
  <si>
    <t>0030.125.150</t>
  </si>
  <si>
    <t>Eppendorf</t>
  </si>
  <si>
    <t>KOŃCÓWKI DO PIPET epTIPS Dualfilter, 10x 96 szt. 2-200UL-</t>
  </si>
  <si>
    <t>0030 077 555</t>
  </si>
  <si>
    <t xml:space="preserve">Eppendorf ep Dualfilter TIPS 0,1-10 ul </t>
  </si>
  <si>
    <t>0030 077.512</t>
  </si>
  <si>
    <t xml:space="preserve">Probówki stożkowe Safe-Lock 0,5 ml  op. 500szt </t>
  </si>
  <si>
    <t>0030 121.023</t>
  </si>
  <si>
    <t>Katedra i Zakład Farmakognozji z Pracownią Roślin Leczniczych, ul. Chodźki 1 20-093 Lublin</t>
  </si>
  <si>
    <t>Probówki typu eppendorf (Micro Test Tubes 1,5 ml; PCR Clean, op. 1000szt.</t>
  </si>
  <si>
    <t>0030 125.215</t>
  </si>
  <si>
    <t>Xplorer plus jednokanałowa, pojemność 15-300 mikrolitrów</t>
  </si>
  <si>
    <t>4861000724</t>
  </si>
  <si>
    <t>Katedra i Zakład Mikrobiologii Lekarskiej, Ul. Chodźki 1 20-093 Lublin</t>
  </si>
  <si>
    <t xml:space="preserve">ependorfy zwykłe 1,5 ml </t>
  </si>
  <si>
    <t>0030 125.150</t>
  </si>
  <si>
    <t>Statyw chlodzacy Eppendorf (mikroprobowki 1,5/2,0ml) 0 stopni C.</t>
  </si>
  <si>
    <t xml:space="preserve">3880 001.166 </t>
  </si>
  <si>
    <t>Końcówki do pipety, PCR clean, sterylne i niepirogenne z filtrem, zakres objętości 0,1-10ul, 40mm (1 op. to 10 statywów po 96 końcówek)</t>
  </si>
  <si>
    <t xml:space="preserve">0030 077.512 </t>
  </si>
  <si>
    <t>Końcówki do pipety, PCR clean, sterylne i niepirogenne z filtrem, zakres objętości 2-20ul, 53mm, (1 op. to 10 statywów po 96 końcówek)</t>
  </si>
  <si>
    <t>0030 077.539</t>
  </si>
  <si>
    <t>Końcówki do pipety, PCR clean, sterylne i niepirogenne z filtrem, zakres objętości 2-200ul, 55mm, (1 op. to 10 statywów po 96 końcówek)</t>
  </si>
  <si>
    <t>0030 077.555</t>
  </si>
  <si>
    <t>Końcówki do pipety, PCR clean, sterylne i niepirogenne z filtrem, zakres objętości 50-1000ul, 76mm, (1 op. to 10 statywów po 96 końcówek)</t>
  </si>
  <si>
    <t>0030 077.571</t>
  </si>
  <si>
    <t>Probówki Safe-lock , PCR clean, 0,5 ml, 500 szt</t>
  </si>
  <si>
    <t>0030 123 301</t>
  </si>
  <si>
    <t>Masterclear CapStrips i real-timePCR tube strips</t>
  </si>
  <si>
    <t>0030 132.890</t>
  </si>
  <si>
    <t>pipeta jednokanałaowa elktroniczna z zasilaczem Xplorer 15-300 mikrolitrów</t>
  </si>
  <si>
    <t>4861 000 031</t>
  </si>
  <si>
    <t>Końcówki epTIPS 0,1-10ul -</t>
  </si>
  <si>
    <t>0030 000 811</t>
  </si>
  <si>
    <t>0030 000 870</t>
  </si>
  <si>
    <t>0030 000 919</t>
  </si>
  <si>
    <t>Kuweta Uvette op. 80szt.</t>
  </si>
  <si>
    <t>0030 106.300</t>
  </si>
  <si>
    <t>100 mM Ultrapure dNTPs Set 4x200 ul; EURx;</t>
  </si>
  <si>
    <t>E-0502-01</t>
  </si>
  <si>
    <t>EURX</t>
  </si>
  <si>
    <t>GeneMATRIX Quick Blood DNA Purification Kit (50 preps)</t>
  </si>
  <si>
    <t>E3565-01</t>
  </si>
  <si>
    <t>E3520-01</t>
  </si>
  <si>
    <t>GeneMATRIX Cell Culture DNA Purification Kit; EURx</t>
  </si>
  <si>
    <t>E3555-01</t>
  </si>
  <si>
    <t>dART RT kit (25r-ji)</t>
  </si>
  <si>
    <t>E0801-01</t>
  </si>
  <si>
    <t>Simply Safe TM op. 1ml</t>
  </si>
  <si>
    <t>E4600-01</t>
  </si>
  <si>
    <t>Blood DNA Purification Kit 150 preps</t>
  </si>
  <si>
    <t>E3565-02</t>
  </si>
  <si>
    <t>Perfect TM 100-1000bp DNA Ladder op. 50ug</t>
  </si>
  <si>
    <t>E3141-01</t>
  </si>
  <si>
    <t xml:space="preserve">Perpetual Taq PCR MasterMix (100 reactions) </t>
  </si>
  <si>
    <t>E2740-01</t>
  </si>
  <si>
    <t>Barwnik DNA/RNA SafeStain TM, op. 1ml</t>
  </si>
  <si>
    <t>Barwnik DNA/RNA SafeStain, op. 1 ml</t>
  </si>
  <si>
    <t>Super Claro Agarose, op. 50 g</t>
  </si>
  <si>
    <t xml:space="preserve"> E0304-50</t>
  </si>
  <si>
    <t>Agaroza w tabletkach  - 50 tabletek - 25 g</t>
  </si>
  <si>
    <t>E0305-01</t>
  </si>
  <si>
    <t>SafeStain - nieszkodliwy odpowiednik bromku etydyny  - 1 ml</t>
  </si>
  <si>
    <t>Bufor 5xTBE  - 1 litr</t>
  </si>
  <si>
    <t>E0230-01</t>
  </si>
  <si>
    <t>HE 4 Elisa Kit</t>
  </si>
  <si>
    <t>404-10</t>
  </si>
  <si>
    <t>Fujirebio</t>
  </si>
  <si>
    <t>Sephadex LH-20, 100g</t>
  </si>
  <si>
    <t>17-0090-01</t>
  </si>
  <si>
    <t>GE Healthcare</t>
  </si>
  <si>
    <t xml:space="preserve">GeneProof Cytomegalovirus (CMV) PCR kit (100 tests) </t>
  </si>
  <si>
    <t>CMV/ISEX/100</t>
  </si>
  <si>
    <t xml:space="preserve">GeneProof </t>
  </si>
  <si>
    <t xml:space="preserve">GeneProof Epstein-Barr (EBV) PCR kit (100 tests) </t>
  </si>
  <si>
    <t>EBV/ISEX/100</t>
  </si>
  <si>
    <t>zestaw do oceny human granzyme B ELISA; DIACLONE; , 1 płytka 96 dołkowa</t>
  </si>
  <si>
    <t>850.790.096</t>
  </si>
  <si>
    <t>Genore Diaclon</t>
  </si>
  <si>
    <t>PCR CUP, TRANSP.,0,2ML FLAT CAP, op. 1000szt.</t>
  </si>
  <si>
    <t>683201</t>
  </si>
  <si>
    <t xml:space="preserve">Greiner </t>
  </si>
  <si>
    <t>MICROCENTRIFUGE TUBE 2,0ML WITH CAP op. 500szt.</t>
  </si>
  <si>
    <t>623201</t>
  </si>
  <si>
    <t>Klinika Chirurgii Siatkówki i Ciała Szklistego, ul. Chmielna 1, 20-079 Lublin</t>
  </si>
  <si>
    <t>Jednokanałowa pipeta automatyczna o zmiennej objętości Comfort D z wyrzutnikiem poj. 0,1-2ul, D2</t>
  </si>
  <si>
    <t>4051</t>
  </si>
  <si>
    <t xml:space="preserve">HTL </t>
  </si>
  <si>
    <t>Jednokanałowa pipeta automatyczna o zmiennej objętości Comfort D z wyrzutnikiem poj. 0,5-10ul, D10</t>
  </si>
  <si>
    <t>4052</t>
  </si>
  <si>
    <t>8-kanałowa pipeta automatyczna o zmiennej objętości  Comfort DV poj. 20-200ul, DV8-200</t>
  </si>
  <si>
    <t>5123</t>
  </si>
  <si>
    <t>tipy z filtrem Omnitip 1000ul, neutralne, sterylne (pudełko) op. 480szt.</t>
  </si>
  <si>
    <t>31006</t>
  </si>
  <si>
    <t>tipy z filtrem Omnitip 200ul, neutralne, sterylne (pudełko) op. 960szt.</t>
  </si>
  <si>
    <t>30206</t>
  </si>
  <si>
    <t>tipy z filtrem Omnitip 10ul, neutralne, sterylne (pudełko) op. 960szt.</t>
  </si>
  <si>
    <t>30016</t>
  </si>
  <si>
    <t>Statyw linowy, 4-stanowiskowy, uniwersalny</t>
  </si>
  <si>
    <t>5480</t>
  </si>
  <si>
    <t>Katedra i Klinika Położnictwa i Perinatologii, ul. Jaczewskiego 8, 20-954 Lublin.</t>
  </si>
  <si>
    <t>ADMA Elisa Kit</t>
  </si>
  <si>
    <t>K7828</t>
  </si>
  <si>
    <t>IMMUNDIAGNOSTIC AG</t>
  </si>
  <si>
    <t>Samodzielna Pracownia Medycyny Jamy Ustnej,ul. Karmelicka 7; 20-081 Lublin</t>
  </si>
  <si>
    <t>ImAnOx (TAS) (Antioxidative Capacity) op.- 96 ozn.</t>
  </si>
  <si>
    <t>KC5200</t>
  </si>
  <si>
    <t>IMMUNODIAGNOSTIC AG</t>
  </si>
  <si>
    <t xml:space="preserve"> Advanced oxidation protein products AOPP, op.- 96 ozn.</t>
  </si>
  <si>
    <t>K7811w</t>
  </si>
  <si>
    <t>VITAMIN D VDBP ELISA</t>
  </si>
  <si>
    <t>K2314</t>
  </si>
  <si>
    <t>Immunodiagnostik AG</t>
  </si>
  <si>
    <t>Glycin Elisa Kit</t>
  </si>
  <si>
    <t>K7013</t>
  </si>
  <si>
    <t>Katedra i Zakład Medycyny Rodzinnej, ul. Staszica 11, 20 - 081 Lublin</t>
  </si>
  <si>
    <t>American Diagnostic</t>
  </si>
  <si>
    <t>Klinika Reumatologii i Układowych Chorób Tkanki Łącznej ul. Jaczewskiego 8
20-954 Lublin</t>
  </si>
  <si>
    <t xml:space="preserve"> Quanta Life CCP3.1 IgG/IgA ELISA </t>
  </si>
  <si>
    <t>INOVA</t>
  </si>
  <si>
    <t>KATEDRA I KLINIKA GASTROENTEROLOGII Z PRACOWNIĄ ENDOSKOPOWĄ ul. Jaczewskiego 8, 20-954 LUBLIN</t>
  </si>
  <si>
    <t>pudeko do przechowywania próbek na 100szt.</t>
  </si>
  <si>
    <t>150-110</t>
  </si>
  <si>
    <t>Kucharczyk</t>
  </si>
  <si>
    <t>III Katedra i Klinika Ginekologii, ul. Jaczewskiego 8, 20-954 Lublin</t>
  </si>
  <si>
    <t>Pudełko 100 miejscowe na probówki 1,5 - 2,0 m</t>
  </si>
  <si>
    <t xml:space="preserve">Klinika Położnictwa i Patologii Ciąży Uniwersytet Medyczny w Lublinie, SPSK nr 1, 20-081 ul. Staszica 16, </t>
  </si>
  <si>
    <t>Pudełko 100 miejscowe na probówki 1,5- 2,0 ml</t>
  </si>
  <si>
    <t>Klinika Endokrynologii i Diabetologii Dziecięcej z Pracownią Endokrynologiczno-Metaboliczną, Chodźki 2
20-093 Lublin</t>
  </si>
  <si>
    <t>Katedra i Klinika Nefrologii, ul. Jaczewskiego 8, 20-954 Lublin</t>
  </si>
  <si>
    <t>Pudełko plastikowe 81 miejscowe czerwony</t>
  </si>
  <si>
    <t>150-108</t>
  </si>
  <si>
    <t>Pudełko plastikowe 81 miejscowe niebieski</t>
  </si>
  <si>
    <t>150-106</t>
  </si>
  <si>
    <t>Pudełko plastikowe 81 miejscowe zielony</t>
  </si>
  <si>
    <t>150-107</t>
  </si>
  <si>
    <t>Pudełko plastikowe 81 miejscowe żółty</t>
  </si>
  <si>
    <t>150-105</t>
  </si>
  <si>
    <t xml:space="preserve">EGM Bullet Kit </t>
  </si>
  <si>
    <t xml:space="preserve">CC3124 </t>
  </si>
  <si>
    <t>LONZA</t>
  </si>
  <si>
    <t xml:space="preserve">EGM2 Single Qouts </t>
  </si>
  <si>
    <t>CC4176</t>
  </si>
  <si>
    <t>Zakład Chemii Nieorganicznej, ul. Chodźki 4A, 20-093 Lublin</t>
  </si>
  <si>
    <t>ACE-124-1546</t>
  </si>
  <si>
    <t>ACE</t>
  </si>
  <si>
    <t>20-1611-0S</t>
  </si>
  <si>
    <t>Medlab</t>
  </si>
  <si>
    <t>76-1303-25S</t>
  </si>
  <si>
    <t>Samodzielna Pracownia Neuropatofizjologii Doświadczalnej, ul. Jaczewskiego 8
20-090 Lublin</t>
  </si>
  <si>
    <t>Pipeta MLPettePlus-V o zmiennej pojemności 100-1000 µl</t>
  </si>
  <si>
    <t>86P-1001-0</t>
  </si>
  <si>
    <t>Probówki Eppendorf poj. 1,5ml z dnem stozkowym, przezroczyste, op. 500szt.</t>
  </si>
  <si>
    <t>25-1500-0</t>
  </si>
  <si>
    <t xml:space="preserve">Końcówki typu Eppendorf o poj. do 200µl, klasa Superior, żółte, op. 1000szt. </t>
  </si>
  <si>
    <t>80-0100-1</t>
  </si>
  <si>
    <t>Końcówki typu Eppendorf o poj. do 200µl, klasa Superior, niebieskie, op. 500szt.</t>
  </si>
  <si>
    <t>80-1000-1</t>
  </si>
  <si>
    <t>Probówka z korkiem 7ml (16x65) stożkowa z PP, op. 200szt.</t>
  </si>
  <si>
    <t>20-1606-1Z</t>
  </si>
  <si>
    <t>Klinika Położnictwa i Patologii Ciąży Uniwersytet Medyczny w Lublinie, SPSK nr 1, 20-081 ul. Staszica 16</t>
  </si>
  <si>
    <t>Pojemniki MLBox poj. 2l, o wym. : śr. 135x240mm, żółte, op. 20szt.</t>
  </si>
  <si>
    <t>98-0201-0</t>
  </si>
  <si>
    <t>Torebka z PE typu snap 70*100mm, op. 500szt.</t>
  </si>
  <si>
    <t>24-7010-2</t>
  </si>
  <si>
    <t>Torebka z PE typu snap 120*180mm, op. 500szt.</t>
  </si>
  <si>
    <t>24-7018-2</t>
  </si>
  <si>
    <t>Torebka z PE typu snap 150*200mm, op. 200szt.</t>
  </si>
  <si>
    <t>24-7020-2</t>
  </si>
  <si>
    <t>Probówki o poj. 4ml (12*75) bez znacz z PP, op. 500szt.</t>
  </si>
  <si>
    <t>20-1204-1</t>
  </si>
  <si>
    <t>Korki do probówek 12mm- fioletowe, op. 500szt.</t>
  </si>
  <si>
    <t>23-1201-5</t>
  </si>
  <si>
    <t>Probówki o poj. 7ml (13*100mm) okrąglodenne z PS, op. 400szt.</t>
  </si>
  <si>
    <t>20-1307-0</t>
  </si>
  <si>
    <t>Korki do probówek 11-13mm- żółte, op. 100szt.</t>
  </si>
  <si>
    <t>23-1202-3</t>
  </si>
  <si>
    <t>Probówki o poj. 11ml (16*100mm) okrąglodenne, op. 200szt.</t>
  </si>
  <si>
    <t>20-1611-0</t>
  </si>
  <si>
    <t>Pipetki Pasteura 3ml, dł. 15,5cm, podz. 3/0,5ml, z PE, pakowane indywidualnie, sterylne, op. 100szt.</t>
  </si>
  <si>
    <t>76-1303-21S</t>
  </si>
  <si>
    <t xml:space="preserve">Końcówki do pipet o poj do 200 mikrolitrów, bezbarwne op. 1000 szt. </t>
  </si>
  <si>
    <t>80-0200-0</t>
  </si>
  <si>
    <t>Probówki typu Eppendorf o poj.1.5 ml z dnem stożkowym, bezbarwne, op. 500szt.</t>
  </si>
  <si>
    <t>probówki Crovial 2ml, op. 100szt.</t>
  </si>
  <si>
    <t>26-3002-4S</t>
  </si>
  <si>
    <t xml:space="preserve">Katedra i Zakład Chemii  Medycznej, ul. Chodźki 4A, 20-093 Lublin </t>
  </si>
  <si>
    <t>Pipeta jednokanałowa zmiennopojemnościowa 0,5-10 mikrolitrów</t>
  </si>
  <si>
    <t>86P-0010-1</t>
  </si>
  <si>
    <t>Pipetki Pasteurowskie 3 ml, pakowane po 5 szt, z podziałką, sterylne, op. 400szt.</t>
  </si>
  <si>
    <t>szkiełka nakrywkowe 24x60mm op. 1000szt.</t>
  </si>
  <si>
    <t xml:space="preserve"> 42-2460-0</t>
  </si>
  <si>
    <t>PROBÓWKI TYPU EPPENDORF 0,5 ML Z DNEM STOŻKOWYM OP. 1000SZT</t>
  </si>
  <si>
    <t>25-0500-0</t>
  </si>
  <si>
    <t>Pojemniki na próbki biologiczne, z polistyrenu (PS), z zakrętką, przezroczyste (500 szt.), poj. 15 m</t>
  </si>
  <si>
    <t>24.4015.0</t>
  </si>
  <si>
    <t xml:space="preserve"> 20-1611-0.S</t>
  </si>
  <si>
    <t>Pipety serologiczne sterylne, 2.0/0.01ml, op. 500szt.</t>
  </si>
  <si>
    <t>79-0020-0S</t>
  </si>
  <si>
    <t>Pipety serologiczne sterylne, 5.0/0.1ml, op. 250szt.</t>
  </si>
  <si>
    <t>79-0050-0S</t>
  </si>
  <si>
    <t>Klinika Chorób Płuc i Reumatologii Dziecięcej, Dziecięcy Szpital Kliniczny, ul. Chodźki 2, 20-093 Lublin</t>
  </si>
  <si>
    <t>Probówki Crovial 2ml, op. 100szt.</t>
  </si>
  <si>
    <t>końcówki do pipet do 200 mikrolitrów, żółte op. 1000szt.</t>
  </si>
  <si>
    <t>II Katedra i Klinika Ginekologii, ul. Jaczewskiego 8, 20-954 Lublin</t>
  </si>
  <si>
    <t>Pipety Pasteura 3ml, dł. 15,5cm, podz. 3/0,5ml z PE, pakowane indywidualnie, sterylne, op. 100szt.</t>
  </si>
  <si>
    <t>2-metoksyetanol - 1000ml - do analizatora aminokwasów AAA400</t>
  </si>
  <si>
    <t>--</t>
  </si>
  <si>
    <t>metalchem</t>
  </si>
  <si>
    <t>bufor octanowy 4 molowy o pH 5,5 - 500ml - do analizatora aminokwasów AAA400</t>
  </si>
  <si>
    <t>ninhydryna - 40g - do analizatora aminokwasów AAA400</t>
  </si>
  <si>
    <t xml:space="preserve">Novabeads Swab Plus DNA MINI-100 KIT op.100 próbek, </t>
  </si>
  <si>
    <t>NS-W100</t>
  </si>
  <si>
    <t>Novazym Polska</t>
  </si>
  <si>
    <t>Nunc</t>
  </si>
  <si>
    <t>Katedra  Interny z Zakładem Pielęgniarstwa Internistycznego, 20-954 Lublin
ul. dr K. Jaczewskiego 8</t>
  </si>
  <si>
    <t>Easy flask 75 Filt Nunclon</t>
  </si>
  <si>
    <t>karton</t>
  </si>
  <si>
    <t>Multidish 24 wells Nunclon</t>
  </si>
  <si>
    <t>TC microwell 96 Nunclon</t>
  </si>
  <si>
    <t>Butelki hodowlane 25cm, op. 200szt.</t>
  </si>
  <si>
    <t>156367</t>
  </si>
  <si>
    <t>pipety 5ml op. 200szt.</t>
  </si>
  <si>
    <t>159625</t>
  </si>
  <si>
    <t>pipety 10ml op. 200szt.</t>
  </si>
  <si>
    <t>159633</t>
  </si>
  <si>
    <t>pipety 25ml op. 200szt.</t>
  </si>
  <si>
    <t>159641</t>
  </si>
  <si>
    <t xml:space="preserve">RPMI 1640 liquid </t>
  </si>
  <si>
    <t>E15-842</t>
  </si>
  <si>
    <t>PAA</t>
  </si>
  <si>
    <t>Samodzielna Pracownia Biologii Medycznej, ul. K. Jaczewskieg 8, 20-090 Lublin</t>
  </si>
  <si>
    <t>A15-152</t>
  </si>
  <si>
    <t>RPMI 1640 with Stable L-Glutamine, 500 ml,</t>
  </si>
  <si>
    <t>E15-885</t>
  </si>
  <si>
    <t>Multiwell Tissue Culture Plates, 96 F</t>
  </si>
  <si>
    <t>PAA30096</t>
  </si>
  <si>
    <t>LSM 1077; a' 500 ml</t>
  </si>
  <si>
    <t>J15-004</t>
  </si>
  <si>
    <t>Dulbecco's PBS (1x) without Ca &amp; Mg</t>
  </si>
  <si>
    <t>H15-002</t>
  </si>
  <si>
    <t>Trypsin EDTA (1x) 0,05% / 0,02% in DPBS</t>
  </si>
  <si>
    <t>L11-004</t>
  </si>
  <si>
    <t>FBS Gold Heat Inactivated 100ml</t>
  </si>
  <si>
    <t>A11-152</t>
  </si>
  <si>
    <t>RPMI 1640 liquid</t>
  </si>
  <si>
    <t>Zakład Diagnostyki Laboratoryjnej, ul. Chodźki 1, 20-093 Lublin</t>
  </si>
  <si>
    <t>Myelin BAsic Protein Elisa Kit, detection range 15,6 - 1000 pg/ml, sensitiviti 6,1 pg/ml</t>
  </si>
  <si>
    <t>E90539Hu</t>
  </si>
  <si>
    <t xml:space="preserve">Human PAD 2 Elisa Kit, detection range 0,312-20 ng/ml, sensitivity 0,112 ng/ml, </t>
  </si>
  <si>
    <t>E95707Hu</t>
  </si>
  <si>
    <t>Human PAD 4 Elisa Kit, detection range 0,188 - 12 ng/ml, sensitivity 0,067 ng/ml</t>
  </si>
  <si>
    <t>E94709Hu</t>
  </si>
  <si>
    <t>RPMI 1640 liquid with L-Glutamine</t>
  </si>
  <si>
    <t>E15-840</t>
  </si>
  <si>
    <t>FBS GOLD Surowica inaktywowana termicznie (PAA); a' 500ml</t>
  </si>
  <si>
    <t>Katedra i Klinika Neurologii, ul. Jaczewskiego 8, 20-090 Lublin</t>
  </si>
  <si>
    <t>Microtubes</t>
  </si>
  <si>
    <t>PAA6015</t>
  </si>
  <si>
    <t>Pudełka do mrożenia</t>
  </si>
  <si>
    <t>PAA81100</t>
  </si>
  <si>
    <t>PAA535055r</t>
  </si>
  <si>
    <t>Statyw na probówki</t>
  </si>
  <si>
    <t>PAA010302R</t>
  </si>
  <si>
    <t xml:space="preserve">Kolumna Luna 5u SCX 100A, 150 x 4.6 mm, </t>
  </si>
  <si>
    <t>PHX-00F-4398-E0</t>
  </si>
  <si>
    <t>PHENOMENEX</t>
  </si>
  <si>
    <t>Katedra i Zakład Chemii Leków, ul. Jaczewskiego 4, 20-090 Lublin</t>
  </si>
  <si>
    <t>Butelka niebieska Simax, nakretka 45, 1000ml</t>
  </si>
  <si>
    <t>S20700073</t>
  </si>
  <si>
    <t>POCH</t>
  </si>
  <si>
    <t>Sodu chlorek CZDA op. 500 g</t>
  </si>
  <si>
    <t>794121116-030-500</t>
  </si>
  <si>
    <t>MAGNEZU SIARCZAN 7-HYDRAT, CZDA, op. 500G</t>
  </si>
  <si>
    <t>613780111-030-500</t>
  </si>
  <si>
    <t>Potasu chlorek CZDA op. 250 g</t>
  </si>
  <si>
    <t>739740114-030-250</t>
  </si>
  <si>
    <t>799190116-030-250</t>
  </si>
  <si>
    <t>di-Sodu wodorofosforan 12 . hydrat CZDA op. 1 kg</t>
  </si>
  <si>
    <t>799280115-033-1</t>
  </si>
  <si>
    <t>Paski wskaźnikowe pH 1 - 10 (uniwersalne) op. 1 opak</t>
  </si>
  <si>
    <t>715755289-028-1</t>
  </si>
  <si>
    <t>Aceton CZDA, ODCZ. FP VI op. 1 dm3</t>
  </si>
  <si>
    <t>102480111-066-1</t>
  </si>
  <si>
    <t>Dichlorometan CZDA (odpow. ACS, odcz.FPVI) op. 1 dm3</t>
  </si>
  <si>
    <t>628410114-066-1</t>
  </si>
  <si>
    <t>Etylowy alkohol 96% CZDA op. 500 cm3</t>
  </si>
  <si>
    <t>396420113-067-500</t>
  </si>
  <si>
    <t>Dimetylu sulfotlenek CZDA, ODCZ. FP VI op. 1 dm3-POCH S.A</t>
  </si>
  <si>
    <t>363550117-066-1</t>
  </si>
  <si>
    <t>sodu wodorotlenek - czda , op.- 1 kg</t>
  </si>
  <si>
    <t>BA0981118-033-1</t>
  </si>
  <si>
    <t xml:space="preserve">kwas solny 35-38% - czda, op.- 1 l, </t>
  </si>
  <si>
    <t>BA5283115-066-1</t>
  </si>
  <si>
    <t>kwas siarkowy 95-97% - czda, op.- 1 l,</t>
  </si>
  <si>
    <t>BA5000115-066-1</t>
  </si>
  <si>
    <t>ŻELAZA(II)CHLOREK 4 HYDRAT OP.250 G</t>
  </si>
  <si>
    <t>902480119-030-250</t>
  </si>
  <si>
    <t>Titrafix (TM) odważka analityczna kwas solny 0,1 mol/l (ciecz) op. - 1 szt</t>
  </si>
  <si>
    <t>575313163-020-1</t>
  </si>
  <si>
    <t>kwas octowy lodowaty wolny od aldehydów; op.- 500 cm3</t>
  </si>
  <si>
    <t>FSBP11855</t>
  </si>
  <si>
    <t>Roztwór buforowy pH7 (fosforanowy)/ACROS 258595000/ op.- 1dm3</t>
  </si>
  <si>
    <t xml:space="preserve"> ACRS25859-066-1</t>
  </si>
  <si>
    <t>Sodu chlorek CZDA op. 1 kg</t>
  </si>
  <si>
    <t>794121116-033-1</t>
  </si>
  <si>
    <t>SODU WODOROTLENEK MIKROGRANULKI CZDA.   op. 1 kg</t>
  </si>
  <si>
    <t>810981118-033-1</t>
  </si>
  <si>
    <t>POTASU CHLOREK OP.1KG</t>
  </si>
  <si>
    <t>739740114-033-1-1KG</t>
  </si>
  <si>
    <t>Metanol do HPLC ultra gradient op. 2,5 dm3</t>
  </si>
  <si>
    <t>622007156-066-2,5</t>
  </si>
  <si>
    <t>ACETONITRYL DO HPLC SUPER GRADIENT OP.25 DM3</t>
  </si>
  <si>
    <t>102644151-066-2,5</t>
  </si>
  <si>
    <t xml:space="preserve">Sodu wolframian 2. hydrat CZDA, op.500 g, </t>
  </si>
  <si>
    <t xml:space="preserve"> 811020115-030-500</t>
  </si>
  <si>
    <t xml:space="preserve">di-Sodu wodorofosforan bezwodny CZDA, op.250 g, </t>
  </si>
  <si>
    <t xml:space="preserve"> 799230112-030-250</t>
  </si>
  <si>
    <t xml:space="preserve">Kwas szczawiowy 2. hydrat CZDA, ACS, op.100 g, </t>
  </si>
  <si>
    <t>575860111</t>
  </si>
  <si>
    <t>1-Butanol CZDA, ODCZ. FP VI op. 1 dm3</t>
  </si>
  <si>
    <t>203230115-066-1</t>
  </si>
  <si>
    <t>Kwas 2-tiobarbiturowy CZDA, op.5 g</t>
  </si>
  <si>
    <t>576500116-030-5</t>
  </si>
  <si>
    <t>Kwas trichlorooctowy CZDA, op.500 g,</t>
  </si>
  <si>
    <t>577970115-030-500</t>
  </si>
  <si>
    <t>Eter dietylowy CZDA, ODP. ACS, ODP. PH EUR op. 1 dm3</t>
  </si>
  <si>
    <t>384210114-066-1</t>
  </si>
  <si>
    <t>Etylowy alkohol bezwodny 99,8% CZ op. 500 cm3</t>
  </si>
  <si>
    <t>396480427-067-500</t>
  </si>
  <si>
    <t>Etylowy alkohol 96% CZDA op. 1 dm3</t>
  </si>
  <si>
    <t>396420113-066-1</t>
  </si>
  <si>
    <t>Metanol CZDA, ODCZ. FP VI op. 50 dm3</t>
  </si>
  <si>
    <t>621990110-066-50</t>
  </si>
  <si>
    <t>Dimetylu sulfotlenek CZDA, ODCZ. FP VI op. 1 dm3</t>
  </si>
  <si>
    <t>F01002434</t>
  </si>
  <si>
    <t xml:space="preserve">Sodu dodecylosiarczan CZ, Ph.Eur., op.- 1 kg. </t>
  </si>
  <si>
    <t xml:space="preserve"> 796630425-033-1</t>
  </si>
  <si>
    <t xml:space="preserve">POCH </t>
  </si>
  <si>
    <t>Tris Tris(hydroksymetylo)aminometan CZDA, op.- 1kg</t>
  </si>
  <si>
    <t>853470115-033-1</t>
  </si>
  <si>
    <t>661530115-033-1</t>
  </si>
  <si>
    <t>Amoniak r-r 25% CZDA, ODCZ. FP VI op. 1 dm3</t>
  </si>
  <si>
    <t xml:space="preserve"> 134963118-066-1</t>
  </si>
  <si>
    <t>Dietyloamina CZDA, ODCZ. FP VI op. 1 dm3</t>
  </si>
  <si>
    <t>327130117-066-1</t>
  </si>
  <si>
    <t xml:space="preserve"> Trietyloamina bezw. CZDA, ODCZ. FP, op.- 1 dm3</t>
  </si>
  <si>
    <t>848930117-066-1</t>
  </si>
  <si>
    <t xml:space="preserve"> Kwas pentafluoropropionowy 97% /ACROS 416920500/, op.- 50 g</t>
  </si>
  <si>
    <t>ACRS41692-030-50</t>
  </si>
  <si>
    <t>Kwas heptafluoromasłowy 99% /ACROS 172800250/, op.- 25 g</t>
  </si>
  <si>
    <t>ACRS17280-030-25</t>
  </si>
  <si>
    <t>OM85110</t>
  </si>
  <si>
    <t>Profilab</t>
  </si>
  <si>
    <t>OM83710</t>
  </si>
  <si>
    <t>Pipeta Pasteura z polietylenu sterylna 3 ml, op. 1000 szt.</t>
  </si>
  <si>
    <t>505.31</t>
  </si>
  <si>
    <t>Szkiełka podstawowe z matowanym polem do opisu, krawędzie cięte; op. 50szt.</t>
  </si>
  <si>
    <t>462M</t>
  </si>
  <si>
    <t>480.50C</t>
  </si>
  <si>
    <t>ANTYOKSYDANTY CAŁKOWITE OP.5X10ML</t>
  </si>
  <si>
    <t>NX2332-5X10ML</t>
  </si>
  <si>
    <t>RANDOX</t>
  </si>
  <si>
    <t>RANSOD - Dysmutaza Ponadtlenkowa, OP. 5X20ML</t>
  </si>
  <si>
    <t>SD125-5X20ML</t>
  </si>
  <si>
    <t>RANSEL-PEROKSYDAZA GLUTATIONOWA</t>
  </si>
  <si>
    <t>RS505-8x10ml</t>
  </si>
  <si>
    <t>Natural product reagent A 98+%</t>
  </si>
  <si>
    <t>ROTH-9920.3</t>
  </si>
  <si>
    <t>Roth</t>
  </si>
  <si>
    <t>probówki do NMR, Rotilabo, 50szt./op</t>
  </si>
  <si>
    <t>HX58.1</t>
  </si>
  <si>
    <t>Celuloza do chromatografii kolumnowej a'500g</t>
  </si>
  <si>
    <t>ROTH-5873.1</t>
  </si>
  <si>
    <t>Parafilm M 100/38-</t>
  </si>
  <si>
    <t>ROTH-H666.1</t>
  </si>
  <si>
    <t>Kwas azotowy 69% Supra (op. 2,5l)</t>
  </si>
  <si>
    <t>ROTH-HN50.3</t>
  </si>
  <si>
    <t>Wąż silikonowy 8/11,2 (5m)</t>
  </si>
  <si>
    <t>ROTH-CH29.1</t>
  </si>
  <si>
    <t>Wąż silikonowy 1,6/4,8 (5m)</t>
  </si>
  <si>
    <t>ROTH-CH25.1</t>
  </si>
  <si>
    <t>Strzykawka 100ml szklana Luer</t>
  </si>
  <si>
    <t>ROTH-C684.1</t>
  </si>
  <si>
    <t>Strzykawka 20ml szklana Luer</t>
  </si>
  <si>
    <t>ROTH-C681.1</t>
  </si>
  <si>
    <t>Strzykawka 1ml szklana Luer</t>
  </si>
  <si>
    <t>ROTH-C676.1</t>
  </si>
  <si>
    <t>4218.2500</t>
  </si>
  <si>
    <t>S.WITKO</t>
  </si>
  <si>
    <t>Katedra i Zakład Patofizjologii, ul. Jaczewskiego 8
20-090 Lublin</t>
  </si>
  <si>
    <t xml:space="preserve">Strzykawka chromatograficzna gazoszczelna z wymienną igłą22S,typ1705RN;50 mikrolitrów </t>
  </si>
  <si>
    <t xml:space="preserve">Strzykawka chromatograficzna gazoszczelna z wymienną igłą ,typ 1710 RN;100 mikrolitrów </t>
  </si>
  <si>
    <t xml:space="preserve">Końcówki sterylne, w rakach z filtrem, poj. 1000 mikrolitrów, długie (10 cm)!!! - Aeroject, </t>
  </si>
  <si>
    <t xml:space="preserve">9.409 149 </t>
  </si>
  <si>
    <t>METANOL HPLC GRADIENT GRADE HPLC ANALYZED-2,5L-J.T. BAKER</t>
  </si>
  <si>
    <t>8402.2500</t>
  </si>
  <si>
    <t>ACETONITRYL DO HPLC, GRADIENT GRADE i do UV a' 4 x 2,5L-J.T.BAKER</t>
  </si>
  <si>
    <t xml:space="preserve"> 9012.2500</t>
  </si>
  <si>
    <t>Pipety jednokanałowe, Eppendorf Research? plus, regulowana poj. 0.1-1ml</t>
  </si>
  <si>
    <t>9.283 205</t>
  </si>
  <si>
    <t>Pipety jednokanałowe, Eppendorf Research? plus, regulowana poj. 0.03-0.3 ml</t>
  </si>
  <si>
    <t>9.283 209</t>
  </si>
  <si>
    <t>żel krzemionkowy 60A, 0,04-0,06mm do chromatografii kolumnowej flash  (230-400mesh ASTM) op. 5 kg</t>
  </si>
  <si>
    <t>GE0048005P</t>
  </si>
  <si>
    <t>SCHARLAB</t>
  </si>
  <si>
    <t>żel krzemionkowy 60A, 0,06-0,2mm do chromatografii kolumnowej  flash (70-230mesh ASTM) op. 5 kg</t>
  </si>
  <si>
    <t>GE0049005P</t>
  </si>
  <si>
    <t>Acetonitryl do LC-MS,  op. 2,5 l</t>
  </si>
  <si>
    <t>AC03712500</t>
  </si>
  <si>
    <t>MOUSE ANTI HUMAN CD284:RPE; 100 TESTS; Monoclonal Antibody</t>
  </si>
  <si>
    <t>MCA2061PE-100 TESTS</t>
  </si>
  <si>
    <t>SEROTEC</t>
  </si>
  <si>
    <t>HUMAN ANTI Ki67; 0.1 mg; Monoclonal Antibody</t>
  </si>
  <si>
    <t>HCA006-0.1 mg</t>
  </si>
  <si>
    <t xml:space="preserve">Glycine analytical grade; op.1 KG </t>
  </si>
  <si>
    <t>2339004-1 KG</t>
  </si>
  <si>
    <t>SERVA</t>
  </si>
  <si>
    <t>Bromophenol Blue-Na-salt ; op.25 G</t>
  </si>
  <si>
    <t>1537502-25 G</t>
  </si>
  <si>
    <t>Mercaptoethanol ; op.50 ML</t>
  </si>
  <si>
    <t>2862501-50 ML</t>
  </si>
  <si>
    <t xml:space="preserve">Glycerol from plant ;op. 1 L </t>
  </si>
  <si>
    <t>2317601-1 L</t>
  </si>
  <si>
    <t>Tris(hydroxymethyl)aminomethane analytical grade; op.1 KG</t>
  </si>
  <si>
    <t>3718005-1 KG</t>
  </si>
  <si>
    <t xml:space="preserve">Acrylamide/Bis Solution, 37.5:1 (40 % w/v), 2.6 % C; op.1 L </t>
  </si>
  <si>
    <t>1068103-1 L</t>
  </si>
  <si>
    <t>Dodecylsulfate-Na-salt 2xcryst. analytical grade; op.500 G</t>
  </si>
  <si>
    <t>2076302-500 G</t>
  </si>
  <si>
    <t>N,N,N',N'-Tetramethyl-ethylenediamine ;op. 500 ML</t>
  </si>
  <si>
    <t>3592502-500 ML</t>
  </si>
  <si>
    <t>Ammonium persulfate analytical grade; op.250 G</t>
  </si>
  <si>
    <t>1337505-250 G</t>
  </si>
  <si>
    <t>Methyl 1-Methylpyrrole-2-acetate, op. 2x25ml</t>
  </si>
  <si>
    <t>TCI - M0846</t>
  </si>
  <si>
    <t>TCI</t>
  </si>
  <si>
    <t>Klinika Nefrologii Dziecięcej Dziecięcy Szpital Kliniczny
ul. Chodźki 2
20-093 Lublin</t>
  </si>
  <si>
    <t>Human Osteopontin Elisa Kit</t>
  </si>
  <si>
    <t>TE5000</t>
  </si>
  <si>
    <t>Tecomedical AG</t>
  </si>
  <si>
    <t>Katedra i Zakład Biochemii i Biotechnologii, ul. Chodźki 1 
20-093 Lublin</t>
  </si>
  <si>
    <t>ELISA osteocalcin human</t>
  </si>
  <si>
    <t>Anti-Myelin Elisa Kit</t>
  </si>
  <si>
    <t>E100</t>
  </si>
  <si>
    <t>Zakład Genetyki Klinicznej, ul. Radziwiłłowska 11
20-080 Lublin</t>
  </si>
  <si>
    <t>DAB substrate</t>
  </si>
  <si>
    <t>34002</t>
  </si>
  <si>
    <t xml:space="preserve">Thermo Scientific </t>
  </si>
  <si>
    <t xml:space="preserve">Super Signal West Pico Chemiluminescent Substrate </t>
  </si>
  <si>
    <t>34080</t>
  </si>
  <si>
    <t>Pipetor Thermo S1, kolor niebieski</t>
  </si>
  <si>
    <t>9521</t>
  </si>
  <si>
    <t xml:space="preserve">MDM2 Polyclonal Antibody 500 </t>
  </si>
  <si>
    <t xml:space="preserve">RB-9218-P1 </t>
  </si>
  <si>
    <t xml:space="preserve">HIER Buffer Low 135 ml, </t>
  </si>
  <si>
    <t xml:space="preserve">TA-135-HBL </t>
  </si>
  <si>
    <t xml:space="preserve">HIER Buffer High 135 ml, </t>
  </si>
  <si>
    <t xml:space="preserve">TA-135-HBH </t>
  </si>
  <si>
    <t>Enzym restrykcyjny PstI, op. 3000 U</t>
  </si>
  <si>
    <t>ER0611</t>
  </si>
  <si>
    <t>Enzym restrykcyjny PvuII, op. 5000U</t>
  </si>
  <si>
    <t>ER0635</t>
  </si>
  <si>
    <t>Enzym restrykcyjny BcnI (NciI), op. 1000U</t>
  </si>
  <si>
    <t>ER0061</t>
  </si>
  <si>
    <t>Enzym restrykcyjny MluI, op. 1000U</t>
  </si>
  <si>
    <t>ER0561</t>
  </si>
  <si>
    <t>Enzym restrykcyjny FastDigest DrdI (AasI), op. 25reakcji</t>
  </si>
  <si>
    <t>FD1724</t>
  </si>
  <si>
    <t>O?GeneRuller low Range DNA ladder, op. 50 µg</t>
  </si>
  <si>
    <t>SM1203</t>
  </si>
  <si>
    <t xml:space="preserve">Zestaw dNTP, 100mM roztór </t>
  </si>
  <si>
    <t>R0182</t>
  </si>
  <si>
    <t>Restore Western Blot Stripping Buffer</t>
  </si>
  <si>
    <t>21059</t>
  </si>
  <si>
    <t>Katedra i Zakład Farmakologii z Farmakodynamiką ul. Chodźki 4a                                                                              20-093Lublin</t>
  </si>
  <si>
    <t>SL 327, a' 50mg</t>
  </si>
  <si>
    <t>N1969</t>
  </si>
  <si>
    <t>TOCRIS</t>
  </si>
  <si>
    <t xml:space="preserve">FK 506, a' 10 mg, </t>
  </si>
  <si>
    <t>N3631</t>
  </si>
  <si>
    <t>PHCCC a' 50 mg</t>
  </si>
  <si>
    <t>1027/50</t>
  </si>
  <si>
    <t xml:space="preserve">metyrapone a' 50 mg, </t>
  </si>
  <si>
    <t>fluoxetine hydrochloride,a'  50 mg,</t>
  </si>
  <si>
    <t>Probówki do izolowania limfocytów z krwi SepMate 50, op. 20szt.</t>
  </si>
  <si>
    <t>15450</t>
  </si>
  <si>
    <t>StemCell Technologies</t>
  </si>
  <si>
    <t>Filtry nastrzykawkowe 0,22um, op. 200szt.</t>
  </si>
  <si>
    <t>99722</t>
  </si>
  <si>
    <t xml:space="preserve">TPP </t>
  </si>
  <si>
    <t>Skrobaki dł. 24cm, op. 150szt.</t>
  </si>
  <si>
    <t>99002</t>
  </si>
  <si>
    <t>Oxalate CE</t>
  </si>
  <si>
    <t>591D-1KT</t>
  </si>
  <si>
    <t xml:space="preserve">TRINITY BIOTECH </t>
  </si>
  <si>
    <t>NucleoSpin RNA Blood Kit (10)</t>
  </si>
  <si>
    <t>740200.10</t>
  </si>
  <si>
    <t>VWR</t>
  </si>
  <si>
    <t>Folia uszczelniająca PARAFILM M 50 mmx 75 m</t>
  </si>
  <si>
    <t>291-1214</t>
  </si>
  <si>
    <t>BCHRW 1450951050</t>
  </si>
  <si>
    <t xml:space="preserve">VWR </t>
  </si>
  <si>
    <t xml:space="preserve">Human IL-4 CCT Premium; </t>
  </si>
  <si>
    <t>BCHRW 1515951100</t>
  </si>
  <si>
    <t>Biocidal ZF, op. 6x1l</t>
  </si>
  <si>
    <t>WAK-ZF-6</t>
  </si>
  <si>
    <t xml:space="preserve">Wak Chemie </t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</si>
  <si>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A&amp;A BIOTECHNOLOGY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</si>
  <si>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ABCAM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</si>
  <si>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ABO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</si>
  <si>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ANCHEM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</si>
  <si>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Aplichem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</si>
  <si>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AXYGEN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</si>
  <si>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Bioanalytic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</si>
  <si>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BIOCHROM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</si>
  <si>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BIOMERIEUX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</si>
  <si>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BIONICUM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</si>
  <si>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Bionovo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</si>
  <si>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BLIRT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</si>
  <si>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CAPP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</si>
  <si>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CAYMAN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</si>
  <si>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LAB-JOT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</si>
  <si>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CHEMAT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</si>
  <si>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Clontech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</si>
  <si>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DAKO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</si>
  <si>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Demeditec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</si>
  <si>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DRG MEDTEK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</si>
  <si>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e-Bioscience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</si>
  <si>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Elab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</si>
  <si>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EMAPOL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</si>
  <si>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Eppendorf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</si>
  <si>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EURX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</si>
  <si>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Fujirebio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</si>
  <si>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GE Healthcare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</si>
  <si>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GeneProof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</si>
  <si>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Genore Diaclon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</si>
  <si>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Greiner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</si>
  <si>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HTL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</si>
  <si>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IMMUNDIAGNOSTIC AG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</si>
  <si>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American Diagnostic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</si>
  <si>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INOVA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</si>
  <si>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Kucharczyk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</si>
  <si>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LONZA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</si>
  <si>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ACE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</si>
  <si>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MEDLAB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</si>
  <si>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Metalchem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</si>
  <si>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Novazym Polska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</si>
  <si>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Nunc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</si>
  <si>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PAA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</si>
  <si>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PHENOMENEX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</si>
  <si>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POCH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</si>
  <si>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Profilab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</si>
  <si>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RANDOX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</si>
  <si>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ROTH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</si>
  <si>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S.WITKO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</si>
  <si>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SCHARLAB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</si>
  <si>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 xml:space="preserve">SEROTEC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</si>
  <si>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SERVA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</si>
  <si>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TCI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</si>
  <si>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Tecomedical AG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</si>
  <si>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Thermo Scientific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</si>
  <si>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TOCRIS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</si>
  <si>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StemCell Technologies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</si>
  <si>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TPP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</si>
  <si>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TRINITY BIOTECH 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</si>
  <si>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VWR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</si>
  <si>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r>
      <t>Produkty Według Katalogu</t>
    </r>
    <r>
      <rPr>
        <b/>
        <sz val="8"/>
        <color theme="1"/>
        <rFont val="Calibri"/>
        <family val="2"/>
        <charset val="238"/>
        <scheme val="minor"/>
      </rPr>
      <t xml:space="preserve"> Wak Chemie </t>
    </r>
    <r>
      <rPr>
        <sz val="8"/>
        <color theme="1"/>
        <rFont val="Calibri"/>
        <family val="2"/>
        <charset val="238"/>
        <scheme val="minor"/>
      </rPr>
      <t xml:space="preserve">lub równoważne </t>
    </r>
  </si>
  <si>
    <t>…………………………………………………………………………….</t>
  </si>
  <si>
    <t>Podpis osoby uprawnionej lub osób uprawnionych do reprezentowania Wykonawcy w dokumentach rejestrowych lub we właściwym upoważnieniu:</t>
  </si>
  <si>
    <t>…………/……………………………..</t>
  </si>
  <si>
    <t>Data / Miejsowość</t>
  </si>
  <si>
    <t>Płytki DC-Platten CHIRALPLATE, 10x20, op. 25 szt.</t>
  </si>
  <si>
    <t>DiversiLab Staphylococcus kit,  op. 1 zestaw (24 oznaczenia)</t>
  </si>
  <si>
    <t>HDAC4 (D15C3) Rabbit mAb;</t>
  </si>
  <si>
    <t>9951S</t>
  </si>
  <si>
    <t>Dentocult SM  op. 10 testów</t>
  </si>
  <si>
    <t>Kolumna ACE CN, 5um, 150x4.6mm,</t>
  </si>
  <si>
    <t>Foetal Bovine Serum GOLD 500 ml</t>
  </si>
  <si>
    <t xml:space="preserve">Human GM-CSF CCT Premium 50ug; </t>
  </si>
  <si>
    <r>
      <t>Probówki FastGene</t>
    </r>
    <r>
      <rPr>
        <sz val="8"/>
        <rFont val="Calibri"/>
        <family val="2"/>
        <charset val="238"/>
        <scheme val="minor"/>
      </rPr>
      <t xml:space="preserve"> do PCR 0,2 ml, z płaskim wieczkiem op. 1000 szt.</t>
    </r>
  </si>
  <si>
    <t>LYMPHOCYTE SEPARATION MEDIUM - LSM Op.100 ml</t>
  </si>
  <si>
    <t>Mocznik CZDA Mocznik CZDA, op. 1 kg</t>
  </si>
  <si>
    <t>Końcówki z filtrem, sterylne, w rakach, pojemność 1-300ul, op. 960 szt.</t>
  </si>
  <si>
    <t>VLE-RPMI 1640 (Very Low Endotoxin) with stable glutamine, a' 12 x 500 ml</t>
  </si>
  <si>
    <t>Jednorazowe pipety serologiczne, 10ml, indywidualnie pakowane, op. 200 szt.</t>
  </si>
  <si>
    <t xml:space="preserve">Monoclonal Mouse Anti Human CD34 Class II 0,2ml </t>
  </si>
  <si>
    <t xml:space="preserve">Monoclonal Rabbit Anti-Human p53 Clone 318-6-11 1ml </t>
  </si>
  <si>
    <t xml:space="preserve">Dentocult SM:  op. po 10 testów </t>
  </si>
  <si>
    <t>Dentocult LB:  op. po 10 testów</t>
  </si>
  <si>
    <t>Końcówki do pipet epTIPS Standard; 2- 200ul, a' 2x500szt</t>
  </si>
  <si>
    <t>Końcówki do pipet epTIPS Standard; 50-1 000 ul, a' 2x500szt.</t>
  </si>
  <si>
    <t xml:space="preserve"> GeneMatrix PCR/DNA CLEAN-UP DNA Purification Kit (150 preps)</t>
  </si>
  <si>
    <t>Sterylne probówki PS z korkami o poj.11ml, okragłodenne, a' 200szt.</t>
  </si>
  <si>
    <t>Pipetki Pasteura z PE o poj. 3 ml, z podziałką sterylizowane, pakowane po 5 szt.; a' 400szt.</t>
  </si>
  <si>
    <t>Probówki okrągłodenne z PS opoj.11 ml, STERYLNE, a' 200 szt.</t>
  </si>
  <si>
    <t>Anty-inhibitor PCR 100 reakcji (RP50)</t>
  </si>
  <si>
    <t>EXTRACTME Total RNA Plus Kit (100 reakcji)</t>
  </si>
  <si>
    <t>CD41 FITC</t>
  </si>
  <si>
    <t>IMUBIND FSAP ELISA, 96 microwell plate</t>
  </si>
  <si>
    <t xml:space="preserve">Mikropłytki 96-dołkowe </t>
  </si>
  <si>
    <t>SODU DIWODOROFOSFORAN 2 HYDRAT SODU FOSFORAN 1-ZAS. Op. 250 g</t>
  </si>
  <si>
    <t xml:space="preserve"> Sączki strzykawkowe Millex HN Nylon, śr. 13mm; 0,22um, op. 100 szt., </t>
  </si>
  <si>
    <t>Końcówki do pipet OMNITIP, 100-1000ul, niebieskie, op. 250 szt</t>
  </si>
  <si>
    <t>Końcówki do pipet OMNITIP, 1-200ul, żólte, op. 960 szt,</t>
  </si>
  <si>
    <t>Szkiełka nakrywkowe o wymiarach 24 x 50 mm, op. 1000 szt.</t>
  </si>
  <si>
    <t>WODA HPLC- op. 2,5L</t>
  </si>
  <si>
    <t>15 A</t>
  </si>
  <si>
    <r>
      <t xml:space="preserve">Produkty Według Katalogu </t>
    </r>
    <r>
      <rPr>
        <b/>
        <sz val="8"/>
        <color theme="1"/>
        <rFont val="Calibri"/>
        <family val="2"/>
        <charset val="238"/>
        <scheme val="minor"/>
      </rPr>
      <t>Cell Biolabs</t>
    </r>
    <r>
      <rPr>
        <sz val="8"/>
        <color theme="1"/>
        <rFont val="Calibri"/>
        <family val="2"/>
        <charset val="238"/>
        <scheme val="minor"/>
      </rPr>
      <t xml:space="preserve"> lub równoważne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</si>
</sst>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left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4" fontId="4" fillId="0" borderId="3" xfId="2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9" fontId="4" fillId="0" borderId="3" xfId="1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left" vertical="center" wrapText="1"/>
    </xf>
    <xf numFmtId="49" fontId="4" fillId="0" borderId="9" xfId="2" applyNumberFormat="1" applyFont="1" applyFill="1" applyBorder="1" applyAlignment="1">
      <alignment horizontal="center" vertical="center" wrapText="1"/>
    </xf>
    <xf numFmtId="4" fontId="4" fillId="0" borderId="9" xfId="2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9" fontId="4" fillId="0" borderId="9" xfId="1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left" vertical="center" wrapText="1"/>
    </xf>
    <xf numFmtId="49" fontId="4" fillId="0" borderId="12" xfId="2" applyNumberFormat="1" applyFont="1" applyFill="1" applyBorder="1" applyAlignment="1">
      <alignment horizontal="center" vertical="center" wrapText="1"/>
    </xf>
    <xf numFmtId="4" fontId="4" fillId="0" borderId="12" xfId="2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9" fontId="4" fillId="0" borderId="12" xfId="1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/>
    <xf numFmtId="0" fontId="3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9" fontId="2" fillId="0" borderId="12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9" fontId="2" fillId="0" borderId="16" xfId="1" applyNumberFormat="1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left" vertical="center" wrapText="1"/>
    </xf>
    <xf numFmtId="49" fontId="4" fillId="0" borderId="6" xfId="2" applyNumberFormat="1" applyFont="1" applyFill="1" applyBorder="1" applyAlignment="1">
      <alignment horizontal="center" vertical="center" wrapText="1"/>
    </xf>
    <xf numFmtId="4" fontId="4" fillId="0" borderId="6" xfId="2" applyNumberFormat="1" applyFont="1" applyFill="1" applyBorder="1" applyAlignment="1">
      <alignment horizontal="center" vertical="center" wrapText="1"/>
    </xf>
    <xf numFmtId="9" fontId="4" fillId="0" borderId="6" xfId="1" applyNumberFormat="1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19" xfId="2" applyNumberFormat="1" applyFont="1" applyFill="1" applyBorder="1" applyAlignment="1">
      <alignment horizontal="left" vertical="center" wrapText="1"/>
    </xf>
    <xf numFmtId="49" fontId="4" fillId="0" borderId="19" xfId="2" applyNumberFormat="1" applyFont="1" applyFill="1" applyBorder="1" applyAlignment="1">
      <alignment horizontal="center" vertical="center" wrapText="1"/>
    </xf>
    <xf numFmtId="4" fontId="4" fillId="0" borderId="19" xfId="2" applyNumberFormat="1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9" fontId="2" fillId="0" borderId="19" xfId="1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9" fontId="4" fillId="0" borderId="19" xfId="1" applyNumberFormat="1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6" xfId="2" applyNumberFormat="1" applyFont="1" applyFill="1" applyBorder="1" applyAlignment="1">
      <alignment horizontal="left" vertical="center" wrapText="1"/>
    </xf>
    <xf numFmtId="49" fontId="4" fillId="0" borderId="16" xfId="2" applyNumberFormat="1" applyFont="1" applyFill="1" applyBorder="1" applyAlignment="1">
      <alignment horizontal="center" vertical="center" wrapText="1"/>
    </xf>
    <xf numFmtId="4" fontId="4" fillId="0" borderId="16" xfId="2" applyNumberFormat="1" applyFont="1" applyFill="1" applyBorder="1" applyAlignment="1">
      <alignment horizontal="center" vertical="center" wrapText="1"/>
    </xf>
    <xf numFmtId="9" fontId="4" fillId="0" borderId="16" xfId="1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2" applyFont="1" applyFill="1" applyBorder="1" applyAlignment="1">
      <alignment horizontal="center" vertical="center" wrapText="1"/>
    </xf>
    <xf numFmtId="0" fontId="4" fillId="0" borderId="22" xfId="2" applyNumberFormat="1" applyFont="1" applyFill="1" applyBorder="1" applyAlignment="1">
      <alignment horizontal="left" vertical="center" wrapText="1"/>
    </xf>
    <xf numFmtId="49" fontId="4" fillId="0" borderId="22" xfId="2" applyNumberFormat="1" applyFont="1" applyFill="1" applyBorder="1" applyAlignment="1">
      <alignment horizontal="center" vertical="center" wrapText="1"/>
    </xf>
    <xf numFmtId="4" fontId="4" fillId="0" borderId="22" xfId="2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25" xfId="2" applyFont="1" applyFill="1" applyBorder="1" applyAlignment="1">
      <alignment horizontal="center" vertical="center" wrapText="1"/>
    </xf>
    <xf numFmtId="0" fontId="4" fillId="0" borderId="25" xfId="2" applyNumberFormat="1" applyFont="1" applyFill="1" applyBorder="1" applyAlignment="1">
      <alignment horizontal="left" vertical="center" wrapText="1"/>
    </xf>
    <xf numFmtId="49" fontId="4" fillId="0" borderId="25" xfId="2" applyNumberFormat="1" applyFont="1" applyFill="1" applyBorder="1" applyAlignment="1">
      <alignment horizontal="center" vertical="center" wrapText="1"/>
    </xf>
    <xf numFmtId="4" fontId="4" fillId="0" borderId="25" xfId="2" applyNumberFormat="1" applyFont="1" applyFill="1" applyBorder="1" applyAlignment="1">
      <alignment horizontal="center" vertical="center" wrapText="1"/>
    </xf>
    <xf numFmtId="4" fontId="2" fillId="0" borderId="25" xfId="0" applyNumberFormat="1" applyFont="1" applyFill="1" applyBorder="1" applyAlignment="1">
      <alignment horizontal="center" vertical="center" wrapText="1"/>
    </xf>
    <xf numFmtId="9" fontId="4" fillId="0" borderId="25" xfId="1" applyNumberFormat="1" applyFont="1" applyFill="1" applyBorder="1" applyAlignment="1">
      <alignment horizontal="center" vertical="center" wrapText="1"/>
    </xf>
    <xf numFmtId="4" fontId="2" fillId="0" borderId="26" xfId="0" applyNumberFormat="1" applyFont="1" applyFill="1" applyBorder="1" applyAlignment="1">
      <alignment horizontal="center" vertical="center" wrapText="1"/>
    </xf>
    <xf numFmtId="0" fontId="2" fillId="0" borderId="24" xfId="2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center" vertical="center" wrapText="1"/>
    </xf>
    <xf numFmtId="9" fontId="4" fillId="0" borderId="19" xfId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left" vertical="center" wrapText="1"/>
    </xf>
    <xf numFmtId="9" fontId="2" fillId="0" borderId="22" xfId="1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left" vertical="center" wrapText="1"/>
    </xf>
    <xf numFmtId="4" fontId="2" fillId="0" borderId="27" xfId="0" applyNumberFormat="1" applyFont="1" applyFill="1" applyBorder="1" applyAlignment="1">
      <alignment horizontal="center" vertical="center" wrapText="1"/>
    </xf>
    <xf numFmtId="9" fontId="2" fillId="0" borderId="27" xfId="1" applyNumberFormat="1" applyFont="1" applyFill="1" applyBorder="1" applyAlignment="1">
      <alignment horizontal="center" vertical="center" wrapText="1"/>
    </xf>
    <xf numFmtId="4" fontId="2" fillId="0" borderId="2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4" fillId="0" borderId="27" xfId="2" applyFont="1" applyFill="1" applyBorder="1" applyAlignment="1">
      <alignment horizontal="center" vertical="center" wrapText="1"/>
    </xf>
    <xf numFmtId="0" fontId="4" fillId="0" borderId="27" xfId="2" applyNumberFormat="1" applyFont="1" applyFill="1" applyBorder="1" applyAlignment="1">
      <alignment horizontal="left" vertical="center" wrapText="1"/>
    </xf>
    <xf numFmtId="49" fontId="4" fillId="0" borderId="27" xfId="2" applyNumberFormat="1" applyFont="1" applyFill="1" applyBorder="1" applyAlignment="1">
      <alignment horizontal="center" vertical="center" wrapText="1"/>
    </xf>
    <xf numFmtId="4" fontId="4" fillId="0" borderId="27" xfId="2" applyNumberFormat="1" applyFont="1" applyFill="1" applyBorder="1" applyAlignment="1">
      <alignment horizontal="center" vertical="center" wrapText="1"/>
    </xf>
    <xf numFmtId="9" fontId="4" fillId="0" borderId="27" xfId="1" applyNumberFormat="1" applyFont="1" applyFill="1" applyBorder="1" applyAlignment="1">
      <alignment horizontal="center" vertical="center" wrapText="1"/>
    </xf>
    <xf numFmtId="9" fontId="2" fillId="0" borderId="6" xfId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wrapText="1"/>
    </xf>
    <xf numFmtId="9" fontId="4" fillId="0" borderId="9" xfId="1" applyFont="1" applyFill="1" applyBorder="1" applyAlignment="1">
      <alignment horizontal="center" vertical="center" wrapText="1"/>
    </xf>
    <xf numFmtId="9" fontId="4" fillId="0" borderId="27" xfId="1" applyFont="1" applyFill="1" applyBorder="1" applyAlignment="1">
      <alignment horizontal="center" vertical="center" wrapText="1"/>
    </xf>
    <xf numFmtId="9" fontId="2" fillId="0" borderId="9" xfId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wrapText="1"/>
    </xf>
    <xf numFmtId="9" fontId="2" fillId="0" borderId="12" xfId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left" vertical="center" wrapText="1"/>
    </xf>
    <xf numFmtId="9" fontId="2" fillId="0" borderId="19" xfId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9" xfId="2" applyNumberFormat="1" applyFont="1" applyFill="1" applyBorder="1" applyAlignment="1">
      <alignment vertical="center" wrapText="1"/>
    </xf>
    <xf numFmtId="0" fontId="4" fillId="0" borderId="12" xfId="2" applyNumberFormat="1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vertical="center" wrapText="1"/>
    </xf>
    <xf numFmtId="49" fontId="6" fillId="0" borderId="3" xfId="2" applyNumberFormat="1" applyFont="1" applyFill="1" applyBorder="1" applyAlignment="1">
      <alignment horizontal="center" vertical="center" wrapText="1"/>
    </xf>
    <xf numFmtId="9" fontId="4" fillId="0" borderId="3" xfId="2" applyNumberFormat="1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vertical="center" wrapText="1"/>
    </xf>
    <xf numFmtId="49" fontId="6" fillId="0" borderId="9" xfId="2" applyNumberFormat="1" applyFont="1" applyFill="1" applyBorder="1" applyAlignment="1">
      <alignment horizontal="center" vertical="center" wrapText="1"/>
    </xf>
    <xf numFmtId="9" fontId="4" fillId="0" borderId="9" xfId="2" applyNumberFormat="1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vertical="center" wrapText="1"/>
    </xf>
    <xf numFmtId="49" fontId="6" fillId="0" borderId="22" xfId="2" applyNumberFormat="1" applyFont="1" applyFill="1" applyBorder="1" applyAlignment="1">
      <alignment horizontal="center" vertical="center" wrapText="1"/>
    </xf>
    <xf numFmtId="9" fontId="4" fillId="0" borderId="22" xfId="2" applyNumberFormat="1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vertical="center" wrapText="1"/>
    </xf>
    <xf numFmtId="49" fontId="6" fillId="0" borderId="27" xfId="2" applyNumberFormat="1" applyFont="1" applyFill="1" applyBorder="1" applyAlignment="1">
      <alignment horizontal="center" vertical="center" wrapText="1"/>
    </xf>
    <xf numFmtId="9" fontId="4" fillId="0" borderId="27" xfId="2" applyNumberFormat="1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vertical="center" wrapText="1"/>
    </xf>
    <xf numFmtId="49" fontId="6" fillId="0" borderId="12" xfId="2" applyNumberFormat="1" applyFont="1" applyFill="1" applyBorder="1" applyAlignment="1">
      <alignment horizontal="center" vertical="center" wrapText="1"/>
    </xf>
    <xf numFmtId="9" fontId="4" fillId="0" borderId="12" xfId="2" applyNumberFormat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vertical="center" wrapText="1"/>
    </xf>
    <xf numFmtId="49" fontId="6" fillId="0" borderId="6" xfId="2" applyNumberFormat="1" applyFont="1" applyFill="1" applyBorder="1" applyAlignment="1">
      <alignment horizontal="center" vertical="center" wrapText="1"/>
    </xf>
    <xf numFmtId="9" fontId="4" fillId="0" borderId="6" xfId="2" applyNumberFormat="1" applyFont="1" applyFill="1" applyBorder="1" applyAlignment="1">
      <alignment horizontal="center" vertical="center" wrapText="1"/>
    </xf>
    <xf numFmtId="9" fontId="4" fillId="0" borderId="6" xfId="1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7" fillId="0" borderId="0" xfId="0" applyFont="1" applyFill="1" applyAlignment="1">
      <alignment horizontal="center" vertical="center"/>
    </xf>
  </cellXfs>
  <cellStyles count="3">
    <cellStyle name="Normalny" xfId="0" builtinId="0"/>
    <cellStyle name="Normalny 4" xfId="2"/>
    <cellStyle name="Procentowy" xfId="1" builtinId="5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S1451"/>
  <sheetViews>
    <sheetView tabSelected="1" view="pageLayout" topLeftCell="A397" zoomScaleNormal="100" workbookViewId="0">
      <selection activeCell="D378" sqref="D378"/>
    </sheetView>
  </sheetViews>
  <sheetFormatPr defaultRowHeight="11.25"/>
  <cols>
    <col min="1" max="1" width="4.140625" style="1" customWidth="1"/>
    <col min="2" max="2" width="7.28515625" style="1" customWidth="1"/>
    <col min="3" max="3" width="18.42578125" style="1" customWidth="1"/>
    <col min="4" max="4" width="15.85546875" style="1" customWidth="1"/>
    <col min="5" max="5" width="8" style="1" customWidth="1"/>
    <col min="6" max="6" width="9.140625" style="1" customWidth="1"/>
    <col min="7" max="7" width="13.140625" style="1" customWidth="1"/>
    <col min="8" max="9" width="9.140625" style="1"/>
    <col min="10" max="11" width="4.5703125" style="1" customWidth="1"/>
    <col min="12" max="13" width="7.140625" style="1" customWidth="1"/>
    <col min="14" max="14" width="5.7109375" style="1" customWidth="1"/>
    <col min="15" max="15" width="7.7109375" style="1" customWidth="1"/>
    <col min="16" max="16" width="0.7109375" style="4" customWidth="1"/>
    <col min="17" max="19" width="9.140625" style="4" hidden="1" customWidth="1"/>
    <col min="20" max="16384" width="9.140625" style="1"/>
  </cols>
  <sheetData>
    <row r="3" spans="1:19" ht="12" thickBot="1">
      <c r="B3" s="2" t="s">
        <v>0</v>
      </c>
      <c r="C3" s="2"/>
      <c r="D3" s="2">
        <v>1</v>
      </c>
      <c r="E3" s="3" t="s">
        <v>756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9" s="10" customFormat="1" ht="57" thickBot="1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7" t="s">
        <v>8</v>
      </c>
      <c r="I4" s="7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8" t="s">
        <v>15</v>
      </c>
      <c r="P4" s="9"/>
      <c r="Q4" s="9"/>
      <c r="R4" s="9"/>
      <c r="S4" s="9"/>
    </row>
    <row r="5" spans="1:19" s="10" customFormat="1" ht="23.25" thickBot="1">
      <c r="A5" s="11">
        <v>1</v>
      </c>
      <c r="B5" s="12">
        <v>2</v>
      </c>
      <c r="C5" s="12" t="s">
        <v>16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  <c r="J5" s="12">
        <v>9</v>
      </c>
      <c r="K5" s="12">
        <v>10</v>
      </c>
      <c r="L5" s="12">
        <v>11</v>
      </c>
      <c r="M5" s="12" t="s">
        <v>17</v>
      </c>
      <c r="N5" s="12">
        <v>13</v>
      </c>
      <c r="O5" s="13" t="s">
        <v>18</v>
      </c>
      <c r="P5" s="9"/>
      <c r="Q5" s="9"/>
      <c r="R5" s="9"/>
      <c r="S5" s="9"/>
    </row>
    <row r="6" spans="1:19" ht="57" thickBot="1">
      <c r="A6" s="14">
        <v>1</v>
      </c>
      <c r="B6" s="15">
        <v>2400320</v>
      </c>
      <c r="C6" s="15" t="s">
        <v>19</v>
      </c>
      <c r="D6" s="16" t="s">
        <v>20</v>
      </c>
      <c r="E6" s="17" t="s">
        <v>21</v>
      </c>
      <c r="F6" s="15" t="s">
        <v>22</v>
      </c>
      <c r="G6" s="15"/>
      <c r="H6" s="15"/>
      <c r="I6" s="15"/>
      <c r="J6" s="15">
        <v>1</v>
      </c>
      <c r="K6" s="15" t="s">
        <v>23</v>
      </c>
      <c r="L6" s="18"/>
      <c r="M6" s="19">
        <f>ROUND(L6*J6,2)</f>
        <v>0</v>
      </c>
      <c r="N6" s="20"/>
      <c r="O6" s="21">
        <f>ROUND(M6+M6*N6,2)</f>
        <v>0</v>
      </c>
    </row>
    <row r="7" spans="1:19" ht="56.25">
      <c r="A7" s="22">
        <v>2</v>
      </c>
      <c r="B7" s="23">
        <v>2393536</v>
      </c>
      <c r="C7" s="23" t="s">
        <v>19</v>
      </c>
      <c r="D7" s="24" t="s">
        <v>24</v>
      </c>
      <c r="E7" s="25" t="s">
        <v>25</v>
      </c>
      <c r="F7" s="23" t="s">
        <v>22</v>
      </c>
      <c r="G7" s="23"/>
      <c r="H7" s="23"/>
      <c r="I7" s="23"/>
      <c r="J7" s="23">
        <v>1</v>
      </c>
      <c r="K7" s="23" t="s">
        <v>23</v>
      </c>
      <c r="L7" s="26"/>
      <c r="M7" s="27">
        <f t="shared" ref="M7:M8" si="0">ROUND(L7*J7,2)</f>
        <v>0</v>
      </c>
      <c r="N7" s="28"/>
      <c r="O7" s="29">
        <f t="shared" ref="O7:O8" si="1">ROUND(M7+M7*N7,2)</f>
        <v>0</v>
      </c>
    </row>
    <row r="8" spans="1:19" ht="57" thickBot="1">
      <c r="A8" s="30">
        <v>3</v>
      </c>
      <c r="B8" s="31">
        <v>2393536</v>
      </c>
      <c r="C8" s="31" t="s">
        <v>19</v>
      </c>
      <c r="D8" s="32" t="s">
        <v>26</v>
      </c>
      <c r="E8" s="33" t="s">
        <v>27</v>
      </c>
      <c r="F8" s="31" t="s">
        <v>22</v>
      </c>
      <c r="G8" s="31"/>
      <c r="H8" s="31"/>
      <c r="I8" s="31"/>
      <c r="J8" s="31">
        <v>1</v>
      </c>
      <c r="K8" s="31" t="s">
        <v>23</v>
      </c>
      <c r="L8" s="34"/>
      <c r="M8" s="35">
        <f t="shared" si="0"/>
        <v>0</v>
      </c>
      <c r="N8" s="36"/>
      <c r="O8" s="37">
        <f t="shared" si="1"/>
        <v>0</v>
      </c>
    </row>
    <row r="9" spans="1:19" ht="12" thickBot="1">
      <c r="L9" s="2" t="s">
        <v>28</v>
      </c>
      <c r="M9" s="38">
        <f>SUM(M6:M8)</f>
        <v>0</v>
      </c>
      <c r="N9" s="39"/>
      <c r="O9" s="38">
        <f>SUM(O6:O8)</f>
        <v>0</v>
      </c>
    </row>
    <row r="10" spans="1:19">
      <c r="L10" s="2"/>
      <c r="M10" s="165"/>
      <c r="N10" s="39"/>
      <c r="O10" s="165"/>
    </row>
    <row r="11" spans="1:19">
      <c r="L11" s="2"/>
      <c r="M11" s="165"/>
      <c r="N11" s="39"/>
      <c r="O11" s="165"/>
    </row>
    <row r="12" spans="1:19">
      <c r="L12" s="2"/>
      <c r="M12" s="165"/>
      <c r="N12" s="39"/>
      <c r="O12" s="165"/>
    </row>
    <row r="13" spans="1:19">
      <c r="L13" s="2"/>
      <c r="M13" s="165"/>
      <c r="N13" s="39"/>
      <c r="O13" s="165"/>
    </row>
    <row r="14" spans="1:19">
      <c r="L14" s="2"/>
      <c r="M14" s="165"/>
      <c r="N14" s="39"/>
      <c r="O14" s="165"/>
    </row>
    <row r="15" spans="1:19">
      <c r="L15" s="2"/>
      <c r="M15" s="165"/>
      <c r="N15" s="39"/>
      <c r="O15" s="165"/>
    </row>
    <row r="16" spans="1:19">
      <c r="B16" s="1" t="s">
        <v>818</v>
      </c>
      <c r="H16" s="1" t="s">
        <v>816</v>
      </c>
      <c r="L16" s="2"/>
      <c r="M16" s="165"/>
      <c r="N16" s="39"/>
      <c r="O16" s="165"/>
    </row>
    <row r="17" spans="1:15">
      <c r="B17" s="1" t="s">
        <v>819</v>
      </c>
      <c r="H17" s="170" t="s">
        <v>817</v>
      </c>
      <c r="I17" s="171"/>
      <c r="J17" s="171"/>
      <c r="K17" s="171"/>
      <c r="L17" s="171"/>
      <c r="M17" s="171"/>
      <c r="N17" s="171"/>
      <c r="O17" s="165"/>
    </row>
    <row r="18" spans="1:15">
      <c r="H18" s="171"/>
      <c r="I18" s="171"/>
      <c r="J18" s="171"/>
      <c r="K18" s="171"/>
      <c r="L18" s="171"/>
      <c r="M18" s="171"/>
      <c r="N18" s="171"/>
      <c r="O18" s="165"/>
    </row>
    <row r="19" spans="1:15">
      <c r="H19" s="171"/>
      <c r="I19" s="171"/>
      <c r="J19" s="171"/>
      <c r="K19" s="171"/>
      <c r="L19" s="171"/>
      <c r="M19" s="171"/>
      <c r="N19" s="171"/>
      <c r="O19" s="165"/>
    </row>
    <row r="20" spans="1:15" ht="15">
      <c r="H20" s="166"/>
      <c r="I20" s="166"/>
      <c r="J20" s="166"/>
      <c r="K20" s="166"/>
      <c r="L20" s="166"/>
      <c r="M20" s="166"/>
      <c r="N20" s="166"/>
      <c r="O20" s="165"/>
    </row>
    <row r="21" spans="1:15" ht="15">
      <c r="H21" s="166"/>
      <c r="I21" s="166"/>
      <c r="J21" s="166"/>
      <c r="K21" s="166"/>
      <c r="L21" s="166"/>
      <c r="M21" s="166"/>
      <c r="N21" s="166"/>
      <c r="O21" s="165"/>
    </row>
    <row r="22" spans="1:15" ht="15">
      <c r="H22" s="166"/>
      <c r="I22" s="166"/>
      <c r="J22" s="166"/>
      <c r="K22" s="166"/>
      <c r="L22" s="166"/>
      <c r="M22" s="166"/>
      <c r="N22" s="166"/>
      <c r="O22" s="165"/>
    </row>
    <row r="23" spans="1:15" ht="15">
      <c r="H23" s="166"/>
      <c r="I23" s="166"/>
      <c r="J23" s="166"/>
      <c r="K23" s="166"/>
      <c r="L23" s="166"/>
      <c r="M23" s="166"/>
      <c r="N23" s="166"/>
      <c r="O23" s="165"/>
    </row>
    <row r="24" spans="1:15" ht="15">
      <c r="H24" s="166"/>
      <c r="I24" s="166"/>
      <c r="J24" s="166"/>
      <c r="K24" s="166"/>
      <c r="L24" s="166"/>
      <c r="M24" s="166"/>
      <c r="N24" s="166"/>
      <c r="O24" s="165"/>
    </row>
    <row r="26" spans="1:15" ht="12" thickBot="1">
      <c r="B26" s="2" t="s">
        <v>0</v>
      </c>
      <c r="C26" s="2"/>
      <c r="D26" s="2">
        <v>2</v>
      </c>
      <c r="E26" s="3" t="s">
        <v>757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57" thickBot="1">
      <c r="A27" s="5" t="s">
        <v>1</v>
      </c>
      <c r="B27" s="6" t="s">
        <v>2</v>
      </c>
      <c r="C27" s="6" t="s">
        <v>3</v>
      </c>
      <c r="D27" s="6" t="s">
        <v>4</v>
      </c>
      <c r="E27" s="6" t="s">
        <v>5</v>
      </c>
      <c r="F27" s="6" t="s">
        <v>6</v>
      </c>
      <c r="G27" s="7" t="s">
        <v>7</v>
      </c>
      <c r="H27" s="7" t="s">
        <v>8</v>
      </c>
      <c r="I27" s="7" t="s">
        <v>9</v>
      </c>
      <c r="J27" s="6" t="s">
        <v>10</v>
      </c>
      <c r="K27" s="6" t="s">
        <v>11</v>
      </c>
      <c r="L27" s="6" t="s">
        <v>12</v>
      </c>
      <c r="M27" s="6" t="s">
        <v>13</v>
      </c>
      <c r="N27" s="6" t="s">
        <v>14</v>
      </c>
      <c r="O27" s="8" t="s">
        <v>15</v>
      </c>
    </row>
    <row r="28" spans="1:15" ht="23.25" thickBot="1">
      <c r="A28" s="11">
        <v>1</v>
      </c>
      <c r="B28" s="12">
        <v>2</v>
      </c>
      <c r="C28" s="12" t="s">
        <v>16</v>
      </c>
      <c r="D28" s="12">
        <v>3</v>
      </c>
      <c r="E28" s="12">
        <v>4</v>
      </c>
      <c r="F28" s="12">
        <v>5</v>
      </c>
      <c r="G28" s="12">
        <v>6</v>
      </c>
      <c r="H28" s="12">
        <v>7</v>
      </c>
      <c r="I28" s="12">
        <v>8</v>
      </c>
      <c r="J28" s="12">
        <v>9</v>
      </c>
      <c r="K28" s="12">
        <v>10</v>
      </c>
      <c r="L28" s="12">
        <v>11</v>
      </c>
      <c r="M28" s="12" t="s">
        <v>17</v>
      </c>
      <c r="N28" s="12">
        <v>13</v>
      </c>
      <c r="O28" s="13" t="s">
        <v>18</v>
      </c>
    </row>
    <row r="29" spans="1:15" ht="33.75">
      <c r="A29" s="40">
        <v>1</v>
      </c>
      <c r="B29" s="41">
        <v>2363306</v>
      </c>
      <c r="C29" s="41" t="s">
        <v>29</v>
      </c>
      <c r="D29" s="42" t="s">
        <v>30</v>
      </c>
      <c r="E29" s="41" t="s">
        <v>31</v>
      </c>
      <c r="F29" s="41" t="s">
        <v>32</v>
      </c>
      <c r="G29" s="41"/>
      <c r="H29" s="41"/>
      <c r="I29" s="41"/>
      <c r="J29" s="41">
        <v>1</v>
      </c>
      <c r="K29" s="41" t="s">
        <v>33</v>
      </c>
      <c r="L29" s="27"/>
      <c r="M29" s="27">
        <f t="shared" ref="M29:M35" si="2">ROUND(L29*J29,2)</f>
        <v>0</v>
      </c>
      <c r="N29" s="43"/>
      <c r="O29" s="29">
        <f>ROUND(M29+M29*N29,2)</f>
        <v>0</v>
      </c>
    </row>
    <row r="30" spans="1:15" ht="34.5" thickBot="1">
      <c r="A30" s="44">
        <v>2</v>
      </c>
      <c r="B30" s="45">
        <v>2363306</v>
      </c>
      <c r="C30" s="45" t="s">
        <v>29</v>
      </c>
      <c r="D30" s="46" t="s">
        <v>34</v>
      </c>
      <c r="E30" s="45" t="s">
        <v>35</v>
      </c>
      <c r="F30" s="45" t="s">
        <v>32</v>
      </c>
      <c r="G30" s="45"/>
      <c r="H30" s="45"/>
      <c r="I30" s="45"/>
      <c r="J30" s="45">
        <v>1</v>
      </c>
      <c r="K30" s="45" t="s">
        <v>33</v>
      </c>
      <c r="L30" s="35"/>
      <c r="M30" s="35">
        <f t="shared" si="2"/>
        <v>0</v>
      </c>
      <c r="N30" s="47"/>
      <c r="O30" s="37">
        <f t="shared" ref="O30:O35" si="3">ROUND(M30+M30*N30,2)</f>
        <v>0</v>
      </c>
    </row>
    <row r="31" spans="1:15" ht="33.75">
      <c r="A31" s="40">
        <v>3</v>
      </c>
      <c r="B31" s="41">
        <v>2392751</v>
      </c>
      <c r="C31" s="41" t="s">
        <v>29</v>
      </c>
      <c r="D31" s="42" t="s">
        <v>36</v>
      </c>
      <c r="E31" s="41" t="s">
        <v>31</v>
      </c>
      <c r="F31" s="41" t="s">
        <v>32</v>
      </c>
      <c r="G31" s="41"/>
      <c r="H31" s="41"/>
      <c r="I31" s="41"/>
      <c r="J31" s="41">
        <v>2</v>
      </c>
      <c r="K31" s="41" t="s">
        <v>33</v>
      </c>
      <c r="L31" s="27"/>
      <c r="M31" s="27">
        <f t="shared" si="2"/>
        <v>0</v>
      </c>
      <c r="N31" s="43"/>
      <c r="O31" s="29">
        <f t="shared" si="3"/>
        <v>0</v>
      </c>
    </row>
    <row r="32" spans="1:15" ht="34.5" thickBot="1">
      <c r="A32" s="44">
        <v>4</v>
      </c>
      <c r="B32" s="45">
        <v>2392751</v>
      </c>
      <c r="C32" s="45" t="s">
        <v>29</v>
      </c>
      <c r="D32" s="46" t="s">
        <v>37</v>
      </c>
      <c r="E32" s="45" t="s">
        <v>35</v>
      </c>
      <c r="F32" s="45" t="s">
        <v>32</v>
      </c>
      <c r="G32" s="45"/>
      <c r="H32" s="45"/>
      <c r="I32" s="45"/>
      <c r="J32" s="45">
        <v>2</v>
      </c>
      <c r="K32" s="45" t="s">
        <v>33</v>
      </c>
      <c r="L32" s="35"/>
      <c r="M32" s="35">
        <f t="shared" si="2"/>
        <v>0</v>
      </c>
      <c r="N32" s="47"/>
      <c r="O32" s="37">
        <f t="shared" si="3"/>
        <v>0</v>
      </c>
    </row>
    <row r="33" spans="1:15" ht="68.25" thickBot="1">
      <c r="A33" s="48">
        <v>5</v>
      </c>
      <c r="B33" s="49">
        <v>2403331</v>
      </c>
      <c r="C33" s="49" t="s">
        <v>38</v>
      </c>
      <c r="D33" s="50" t="s">
        <v>39</v>
      </c>
      <c r="E33" s="49" t="s">
        <v>40</v>
      </c>
      <c r="F33" s="49" t="s">
        <v>32</v>
      </c>
      <c r="G33" s="49"/>
      <c r="H33" s="49"/>
      <c r="I33" s="49"/>
      <c r="J33" s="49">
        <v>1</v>
      </c>
      <c r="K33" s="49" t="s">
        <v>33</v>
      </c>
      <c r="L33" s="51"/>
      <c r="M33" s="51">
        <f t="shared" si="2"/>
        <v>0</v>
      </c>
      <c r="N33" s="52"/>
      <c r="O33" s="53">
        <f t="shared" si="3"/>
        <v>0</v>
      </c>
    </row>
    <row r="34" spans="1:15" ht="45">
      <c r="A34" s="54">
        <v>6</v>
      </c>
      <c r="B34" s="55">
        <v>2408323</v>
      </c>
      <c r="C34" s="55" t="s">
        <v>41</v>
      </c>
      <c r="D34" s="56" t="s">
        <v>42</v>
      </c>
      <c r="E34" s="55" t="s">
        <v>43</v>
      </c>
      <c r="F34" s="55" t="s">
        <v>32</v>
      </c>
      <c r="G34" s="55"/>
      <c r="H34" s="55"/>
      <c r="I34" s="55"/>
      <c r="J34" s="55">
        <v>1</v>
      </c>
      <c r="K34" s="55" t="s">
        <v>33</v>
      </c>
      <c r="L34" s="57"/>
      <c r="M34" s="57">
        <f t="shared" si="2"/>
        <v>0</v>
      </c>
      <c r="N34" s="58"/>
      <c r="O34" s="59">
        <f t="shared" si="3"/>
        <v>0</v>
      </c>
    </row>
    <row r="35" spans="1:15" ht="45.75" thickBot="1">
      <c r="A35" s="44">
        <v>7</v>
      </c>
      <c r="B35" s="45">
        <v>2408323</v>
      </c>
      <c r="C35" s="45" t="s">
        <v>41</v>
      </c>
      <c r="D35" s="46" t="s">
        <v>44</v>
      </c>
      <c r="E35" s="45" t="s">
        <v>45</v>
      </c>
      <c r="F35" s="45" t="s">
        <v>32</v>
      </c>
      <c r="G35" s="45"/>
      <c r="H35" s="45"/>
      <c r="I35" s="45"/>
      <c r="J35" s="45">
        <v>1</v>
      </c>
      <c r="K35" s="45" t="s">
        <v>33</v>
      </c>
      <c r="L35" s="35"/>
      <c r="M35" s="35">
        <f t="shared" si="2"/>
        <v>0</v>
      </c>
      <c r="N35" s="47"/>
      <c r="O35" s="37">
        <f t="shared" si="3"/>
        <v>0</v>
      </c>
    </row>
    <row r="36" spans="1:15" ht="12" thickBot="1">
      <c r="L36" s="2" t="s">
        <v>28</v>
      </c>
      <c r="M36" s="38">
        <f>SUM(M29:M35)</f>
        <v>0</v>
      </c>
      <c r="N36" s="39"/>
      <c r="O36" s="38">
        <f>SUM(O29:O35)</f>
        <v>0</v>
      </c>
    </row>
    <row r="37" spans="1:15">
      <c r="L37" s="2"/>
      <c r="M37" s="165"/>
      <c r="N37" s="39"/>
      <c r="O37" s="165"/>
    </row>
    <row r="38" spans="1:15">
      <c r="L38" s="2"/>
      <c r="M38" s="165"/>
      <c r="N38" s="39"/>
      <c r="O38" s="165"/>
    </row>
    <row r="39" spans="1:15" ht="13.5" customHeight="1">
      <c r="L39" s="2"/>
      <c r="M39" s="165"/>
      <c r="N39" s="39"/>
      <c r="O39" s="165"/>
    </row>
    <row r="40" spans="1:15">
      <c r="B40" s="1" t="s">
        <v>818</v>
      </c>
      <c r="H40" s="1" t="s">
        <v>816</v>
      </c>
      <c r="L40" s="2"/>
      <c r="M40" s="165"/>
      <c r="N40" s="39"/>
      <c r="O40" s="165"/>
    </row>
    <row r="41" spans="1:15">
      <c r="B41" s="1" t="s">
        <v>819</v>
      </c>
      <c r="H41" s="170" t="s">
        <v>817</v>
      </c>
      <c r="I41" s="171"/>
      <c r="J41" s="171"/>
      <c r="K41" s="171"/>
      <c r="L41" s="171"/>
      <c r="M41" s="171"/>
      <c r="N41" s="171"/>
    </row>
    <row r="42" spans="1:15">
      <c r="H42" s="171"/>
      <c r="I42" s="171"/>
      <c r="J42" s="171"/>
      <c r="K42" s="171"/>
      <c r="L42" s="171"/>
      <c r="M42" s="171"/>
      <c r="N42" s="171"/>
    </row>
    <row r="43" spans="1:15">
      <c r="H43" s="171"/>
      <c r="I43" s="171"/>
      <c r="J43" s="171"/>
      <c r="K43" s="171"/>
      <c r="L43" s="171"/>
      <c r="M43" s="171"/>
      <c r="N43" s="171"/>
    </row>
    <row r="44" spans="1:15" ht="15">
      <c r="H44" s="166"/>
      <c r="I44" s="166"/>
      <c r="J44" s="166"/>
      <c r="K44" s="166"/>
      <c r="L44" s="166"/>
      <c r="M44" s="166"/>
      <c r="N44" s="166"/>
    </row>
    <row r="45" spans="1:15" ht="12" customHeight="1" thickBot="1">
      <c r="B45" s="2" t="s">
        <v>0</v>
      </c>
      <c r="C45" s="2"/>
      <c r="D45" s="2">
        <v>3</v>
      </c>
      <c r="E45" s="60" t="s">
        <v>758</v>
      </c>
      <c r="F45" s="60"/>
      <c r="G45" s="60"/>
      <c r="H45" s="60"/>
      <c r="I45" s="60"/>
      <c r="J45" s="60"/>
      <c r="K45" s="60"/>
      <c r="L45" s="60"/>
      <c r="M45" s="60"/>
      <c r="N45" s="60"/>
      <c r="O45" s="60"/>
    </row>
    <row r="46" spans="1:15" ht="57" thickBot="1">
      <c r="A46" s="5" t="s">
        <v>1</v>
      </c>
      <c r="B46" s="6" t="s">
        <v>2</v>
      </c>
      <c r="C46" s="6" t="s">
        <v>3</v>
      </c>
      <c r="D46" s="6" t="s">
        <v>4</v>
      </c>
      <c r="E46" s="6" t="s">
        <v>5</v>
      </c>
      <c r="F46" s="6" t="s">
        <v>6</v>
      </c>
      <c r="G46" s="7" t="s">
        <v>7</v>
      </c>
      <c r="H46" s="7" t="s">
        <v>8</v>
      </c>
      <c r="I46" s="7" t="s">
        <v>9</v>
      </c>
      <c r="J46" s="6" t="s">
        <v>10</v>
      </c>
      <c r="K46" s="6" t="s">
        <v>11</v>
      </c>
      <c r="L46" s="6" t="s">
        <v>12</v>
      </c>
      <c r="M46" s="6" t="s">
        <v>13</v>
      </c>
      <c r="N46" s="6" t="s">
        <v>14</v>
      </c>
      <c r="O46" s="8" t="s">
        <v>15</v>
      </c>
    </row>
    <row r="47" spans="1:15" ht="23.25" thickBot="1">
      <c r="A47" s="11">
        <v>1</v>
      </c>
      <c r="B47" s="12">
        <v>2</v>
      </c>
      <c r="C47" s="12" t="s">
        <v>16</v>
      </c>
      <c r="D47" s="12">
        <v>3</v>
      </c>
      <c r="E47" s="12">
        <v>4</v>
      </c>
      <c r="F47" s="12">
        <v>5</v>
      </c>
      <c r="G47" s="12">
        <v>6</v>
      </c>
      <c r="H47" s="12">
        <v>7</v>
      </c>
      <c r="I47" s="12">
        <v>8</v>
      </c>
      <c r="J47" s="12">
        <v>9</v>
      </c>
      <c r="K47" s="12">
        <v>10</v>
      </c>
      <c r="L47" s="12">
        <v>11</v>
      </c>
      <c r="M47" s="12" t="s">
        <v>17</v>
      </c>
      <c r="N47" s="12">
        <v>13</v>
      </c>
      <c r="O47" s="13" t="s">
        <v>18</v>
      </c>
    </row>
    <row r="48" spans="1:15" ht="33.75">
      <c r="A48" s="22">
        <v>1</v>
      </c>
      <c r="B48" s="23">
        <v>2323649</v>
      </c>
      <c r="C48" s="23" t="s">
        <v>46</v>
      </c>
      <c r="D48" s="24" t="s">
        <v>829</v>
      </c>
      <c r="E48" s="25" t="s">
        <v>47</v>
      </c>
      <c r="F48" s="23" t="s">
        <v>48</v>
      </c>
      <c r="G48" s="23"/>
      <c r="H48" s="23"/>
      <c r="I48" s="23"/>
      <c r="J48" s="23">
        <v>5</v>
      </c>
      <c r="K48" s="23" t="s">
        <v>23</v>
      </c>
      <c r="L48" s="26"/>
      <c r="M48" s="27">
        <f t="shared" ref="M48:M50" si="4">ROUND(L48*J48,2)</f>
        <v>0</v>
      </c>
      <c r="N48" s="28"/>
      <c r="O48" s="29">
        <f t="shared" ref="O48:O53" si="5">ROUND(M48+M48*N48,2)</f>
        <v>0</v>
      </c>
    </row>
    <row r="49" spans="1:15" ht="34.5" thickBot="1">
      <c r="A49" s="30">
        <v>2</v>
      </c>
      <c r="B49" s="31">
        <v>2323649</v>
      </c>
      <c r="C49" s="31" t="s">
        <v>46</v>
      </c>
      <c r="D49" s="32" t="s">
        <v>49</v>
      </c>
      <c r="E49" s="33" t="s">
        <v>50</v>
      </c>
      <c r="F49" s="31" t="s">
        <v>48</v>
      </c>
      <c r="G49" s="31"/>
      <c r="H49" s="31"/>
      <c r="I49" s="31"/>
      <c r="J49" s="31">
        <v>1</v>
      </c>
      <c r="K49" s="31" t="s">
        <v>23</v>
      </c>
      <c r="L49" s="34"/>
      <c r="M49" s="35">
        <f t="shared" si="4"/>
        <v>0</v>
      </c>
      <c r="N49" s="36"/>
      <c r="O49" s="37">
        <f t="shared" si="5"/>
        <v>0</v>
      </c>
    </row>
    <row r="50" spans="1:15" ht="57" thickBot="1">
      <c r="A50" s="61">
        <v>3</v>
      </c>
      <c r="B50" s="62">
        <v>2403207</v>
      </c>
      <c r="C50" s="62" t="s">
        <v>51</v>
      </c>
      <c r="D50" s="63" t="s">
        <v>828</v>
      </c>
      <c r="E50" s="64" t="s">
        <v>52</v>
      </c>
      <c r="F50" s="62" t="s">
        <v>48</v>
      </c>
      <c r="G50" s="62"/>
      <c r="H50" s="62"/>
      <c r="I50" s="62"/>
      <c r="J50" s="62">
        <v>1</v>
      </c>
      <c r="K50" s="62" t="s">
        <v>23</v>
      </c>
      <c r="L50" s="65"/>
      <c r="M50" s="51">
        <f t="shared" si="4"/>
        <v>0</v>
      </c>
      <c r="N50" s="66"/>
      <c r="O50" s="53">
        <f t="shared" si="5"/>
        <v>0</v>
      </c>
    </row>
    <row r="51" spans="1:15" ht="45.75" thickBot="1">
      <c r="A51" s="61">
        <v>4</v>
      </c>
      <c r="B51" s="62">
        <v>2403447</v>
      </c>
      <c r="C51" s="62" t="s">
        <v>53</v>
      </c>
      <c r="D51" s="63" t="s">
        <v>54</v>
      </c>
      <c r="E51" s="64" t="s">
        <v>55</v>
      </c>
      <c r="F51" s="62" t="s">
        <v>48</v>
      </c>
      <c r="G51" s="62"/>
      <c r="H51" s="62"/>
      <c r="I51" s="62"/>
      <c r="J51" s="62">
        <v>1</v>
      </c>
      <c r="K51" s="62" t="s">
        <v>23</v>
      </c>
      <c r="L51" s="65"/>
      <c r="M51" s="51">
        <f>ROUND(L51*J51,2)</f>
        <v>0</v>
      </c>
      <c r="N51" s="52"/>
      <c r="O51" s="53">
        <f t="shared" si="5"/>
        <v>0</v>
      </c>
    </row>
    <row r="52" spans="1:15" ht="34.5" thickBot="1">
      <c r="A52" s="61">
        <v>5</v>
      </c>
      <c r="B52" s="62">
        <v>2400644</v>
      </c>
      <c r="C52" s="62" t="s">
        <v>56</v>
      </c>
      <c r="D52" s="63" t="s">
        <v>57</v>
      </c>
      <c r="E52" s="64" t="s">
        <v>58</v>
      </c>
      <c r="F52" s="62" t="s">
        <v>48</v>
      </c>
      <c r="G52" s="62"/>
      <c r="H52" s="62"/>
      <c r="I52" s="62"/>
      <c r="J52" s="62">
        <v>1</v>
      </c>
      <c r="K52" s="62" t="s">
        <v>23</v>
      </c>
      <c r="L52" s="65"/>
      <c r="M52" s="51">
        <f t="shared" ref="M52:M53" si="6">ROUND(L52*J52,2)</f>
        <v>0</v>
      </c>
      <c r="N52" s="52"/>
      <c r="O52" s="53">
        <f t="shared" si="5"/>
        <v>0</v>
      </c>
    </row>
    <row r="53" spans="1:15" ht="45.75" thickBot="1">
      <c r="A53" s="67">
        <v>6</v>
      </c>
      <c r="B53" s="68">
        <v>2400235</v>
      </c>
      <c r="C53" s="62" t="s">
        <v>56</v>
      </c>
      <c r="D53" s="69" t="s">
        <v>59</v>
      </c>
      <c r="E53" s="70" t="s">
        <v>60</v>
      </c>
      <c r="F53" s="68" t="s">
        <v>48</v>
      </c>
      <c r="G53" s="68"/>
      <c r="H53" s="68"/>
      <c r="I53" s="68"/>
      <c r="J53" s="68">
        <v>1</v>
      </c>
      <c r="K53" s="68" t="s">
        <v>23</v>
      </c>
      <c r="L53" s="71"/>
      <c r="M53" s="72">
        <f t="shared" si="6"/>
        <v>0</v>
      </c>
      <c r="N53" s="73"/>
      <c r="O53" s="74">
        <f t="shared" si="5"/>
        <v>0</v>
      </c>
    </row>
    <row r="54" spans="1:15" ht="12" thickBot="1">
      <c r="L54" s="2" t="s">
        <v>28</v>
      </c>
      <c r="M54" s="38">
        <f>SUM(M48:M53)</f>
        <v>0</v>
      </c>
      <c r="N54" s="39"/>
      <c r="O54" s="38">
        <f>SUM(O48:O53)</f>
        <v>0</v>
      </c>
    </row>
    <row r="55" spans="1:15">
      <c r="L55" s="2"/>
      <c r="M55" s="165"/>
      <c r="N55" s="39"/>
      <c r="O55" s="165"/>
    </row>
    <row r="56" spans="1:15">
      <c r="L56" s="2"/>
      <c r="M56" s="165"/>
      <c r="N56" s="39"/>
      <c r="O56" s="165"/>
    </row>
    <row r="57" spans="1:15">
      <c r="L57" s="2"/>
      <c r="M57" s="165"/>
      <c r="N57" s="39"/>
      <c r="O57" s="165"/>
    </row>
    <row r="58" spans="1:15">
      <c r="L58" s="2"/>
      <c r="M58" s="165"/>
      <c r="N58" s="39"/>
      <c r="O58" s="165"/>
    </row>
    <row r="59" spans="1:15">
      <c r="L59" s="2"/>
      <c r="M59" s="165"/>
      <c r="N59" s="39"/>
      <c r="O59" s="165"/>
    </row>
    <row r="60" spans="1:15">
      <c r="B60" s="1" t="s">
        <v>818</v>
      </c>
      <c r="H60" s="1" t="s">
        <v>816</v>
      </c>
      <c r="L60" s="2"/>
      <c r="M60" s="165"/>
      <c r="N60" s="39"/>
      <c r="O60" s="165"/>
    </row>
    <row r="61" spans="1:15">
      <c r="B61" s="1" t="s">
        <v>819</v>
      </c>
      <c r="H61" s="170" t="s">
        <v>817</v>
      </c>
      <c r="I61" s="171"/>
      <c r="J61" s="171"/>
      <c r="K61" s="171"/>
      <c r="L61" s="171"/>
      <c r="M61" s="171"/>
      <c r="N61" s="171"/>
      <c r="O61" s="165"/>
    </row>
    <row r="62" spans="1:15">
      <c r="H62" s="171"/>
      <c r="I62" s="171"/>
      <c r="J62" s="171"/>
      <c r="K62" s="171"/>
      <c r="L62" s="171"/>
      <c r="M62" s="171"/>
      <c r="N62" s="171"/>
      <c r="O62" s="165"/>
    </row>
    <row r="63" spans="1:15">
      <c r="H63" s="171"/>
      <c r="I63" s="171"/>
      <c r="J63" s="171"/>
      <c r="K63" s="171"/>
      <c r="L63" s="171"/>
      <c r="M63" s="171"/>
      <c r="N63" s="171"/>
    </row>
    <row r="64" spans="1:15" ht="15">
      <c r="H64" s="166"/>
      <c r="I64" s="166"/>
      <c r="J64" s="166"/>
      <c r="K64" s="166"/>
      <c r="L64" s="166"/>
      <c r="M64" s="166"/>
      <c r="N64" s="166"/>
    </row>
    <row r="65" spans="1:15" ht="15">
      <c r="H65" s="166"/>
      <c r="I65" s="166"/>
      <c r="J65" s="166"/>
      <c r="K65" s="166"/>
      <c r="L65" s="166"/>
      <c r="M65" s="166"/>
      <c r="N65" s="166"/>
    </row>
    <row r="71" spans="1:15" ht="12" thickBot="1">
      <c r="B71" s="2" t="s">
        <v>0</v>
      </c>
      <c r="C71" s="2"/>
      <c r="D71" s="2">
        <v>4</v>
      </c>
      <c r="E71" s="60" t="s">
        <v>759</v>
      </c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5" ht="57" thickBot="1">
      <c r="A72" s="5" t="s">
        <v>1</v>
      </c>
      <c r="B72" s="6" t="s">
        <v>2</v>
      </c>
      <c r="C72" s="6" t="s">
        <v>3</v>
      </c>
      <c r="D72" s="6" t="s">
        <v>4</v>
      </c>
      <c r="E72" s="6" t="s">
        <v>5</v>
      </c>
      <c r="F72" s="6" t="s">
        <v>6</v>
      </c>
      <c r="G72" s="7" t="s">
        <v>7</v>
      </c>
      <c r="H72" s="7" t="s">
        <v>8</v>
      </c>
      <c r="I72" s="7" t="s">
        <v>9</v>
      </c>
      <c r="J72" s="6" t="s">
        <v>10</v>
      </c>
      <c r="K72" s="6" t="s">
        <v>11</v>
      </c>
      <c r="L72" s="6" t="s">
        <v>12</v>
      </c>
      <c r="M72" s="6" t="s">
        <v>13</v>
      </c>
      <c r="N72" s="6" t="s">
        <v>14</v>
      </c>
      <c r="O72" s="8" t="s">
        <v>15</v>
      </c>
    </row>
    <row r="73" spans="1:15" ht="23.25" thickBot="1">
      <c r="A73" s="11">
        <v>1</v>
      </c>
      <c r="B73" s="12">
        <v>2</v>
      </c>
      <c r="C73" s="12" t="s">
        <v>16</v>
      </c>
      <c r="D73" s="12">
        <v>3</v>
      </c>
      <c r="E73" s="12">
        <v>4</v>
      </c>
      <c r="F73" s="12">
        <v>5</v>
      </c>
      <c r="G73" s="12">
        <v>6</v>
      </c>
      <c r="H73" s="12">
        <v>7</v>
      </c>
      <c r="I73" s="12">
        <v>8</v>
      </c>
      <c r="J73" s="12">
        <v>9</v>
      </c>
      <c r="K73" s="12">
        <v>10</v>
      </c>
      <c r="L73" s="12">
        <v>11</v>
      </c>
      <c r="M73" s="12" t="s">
        <v>17</v>
      </c>
      <c r="N73" s="12">
        <v>13</v>
      </c>
      <c r="O73" s="13" t="s">
        <v>18</v>
      </c>
    </row>
    <row r="74" spans="1:15" ht="34.5" thickBot="1">
      <c r="A74" s="75">
        <v>1</v>
      </c>
      <c r="B74" s="68">
        <v>2399491</v>
      </c>
      <c r="C74" s="68" t="s">
        <v>61</v>
      </c>
      <c r="D74" s="69" t="s">
        <v>820</v>
      </c>
      <c r="E74" s="70" t="s">
        <v>62</v>
      </c>
      <c r="F74" s="68" t="s">
        <v>63</v>
      </c>
      <c r="G74" s="68"/>
      <c r="H74" s="68"/>
      <c r="I74" s="68"/>
      <c r="J74" s="68">
        <v>1</v>
      </c>
      <c r="K74" s="68" t="s">
        <v>23</v>
      </c>
      <c r="L74" s="71"/>
      <c r="M74" s="72">
        <f>ROUND(L74*J74,2)</f>
        <v>0</v>
      </c>
      <c r="N74" s="76"/>
      <c r="O74" s="74">
        <f t="shared" ref="O74" si="7">ROUND(M74+M74*N74,2)</f>
        <v>0</v>
      </c>
    </row>
    <row r="75" spans="1:15" ht="12" thickBot="1">
      <c r="L75" s="2" t="s">
        <v>28</v>
      </c>
      <c r="M75" s="38">
        <f>SUM(M74)</f>
        <v>0</v>
      </c>
      <c r="N75" s="39"/>
      <c r="O75" s="38">
        <f>SUM(O74)</f>
        <v>0</v>
      </c>
    </row>
    <row r="76" spans="1:15">
      <c r="L76" s="2"/>
      <c r="M76" s="165"/>
      <c r="N76" s="39"/>
      <c r="O76" s="165"/>
    </row>
    <row r="77" spans="1:15">
      <c r="L77" s="2"/>
      <c r="M77" s="165"/>
      <c r="N77" s="39"/>
      <c r="O77" s="165"/>
    </row>
    <row r="78" spans="1:15">
      <c r="L78" s="2"/>
      <c r="M78" s="165"/>
      <c r="N78" s="39"/>
      <c r="O78" s="165"/>
    </row>
    <row r="79" spans="1:15">
      <c r="L79" s="2"/>
      <c r="M79" s="165"/>
      <c r="N79" s="39"/>
      <c r="O79" s="165"/>
    </row>
    <row r="80" spans="1:15">
      <c r="L80" s="2"/>
      <c r="M80" s="165"/>
      <c r="N80" s="39"/>
      <c r="O80" s="165"/>
    </row>
    <row r="81" spans="2:15">
      <c r="L81" s="2"/>
      <c r="M81" s="165"/>
      <c r="N81" s="39"/>
      <c r="O81" s="165"/>
    </row>
    <row r="82" spans="2:15">
      <c r="L82" s="2"/>
      <c r="M82" s="165"/>
      <c r="N82" s="39"/>
      <c r="O82" s="165"/>
    </row>
    <row r="83" spans="2:15">
      <c r="B83" s="1" t="s">
        <v>818</v>
      </c>
      <c r="H83" s="1" t="s">
        <v>816</v>
      </c>
      <c r="L83" s="2"/>
      <c r="M83" s="165"/>
      <c r="N83" s="39"/>
      <c r="O83" s="165"/>
    </row>
    <row r="84" spans="2:15">
      <c r="B84" s="1" t="s">
        <v>819</v>
      </c>
      <c r="H84" s="170" t="s">
        <v>817</v>
      </c>
      <c r="I84" s="171"/>
      <c r="J84" s="171"/>
      <c r="K84" s="171"/>
      <c r="L84" s="171"/>
      <c r="M84" s="171"/>
      <c r="N84" s="171"/>
      <c r="O84" s="165"/>
    </row>
    <row r="85" spans="2:15">
      <c r="H85" s="171"/>
      <c r="I85" s="171"/>
      <c r="J85" s="171"/>
      <c r="K85" s="171"/>
      <c r="L85" s="171"/>
      <c r="M85" s="171"/>
      <c r="N85" s="171"/>
    </row>
    <row r="86" spans="2:15">
      <c r="H86" s="171"/>
      <c r="I86" s="171"/>
      <c r="J86" s="171"/>
      <c r="K86" s="171"/>
      <c r="L86" s="171"/>
      <c r="M86" s="171"/>
      <c r="N86" s="171"/>
    </row>
    <row r="87" spans="2:15" ht="15">
      <c r="H87" s="168"/>
      <c r="I87" s="168"/>
      <c r="J87" s="168"/>
      <c r="K87" s="168"/>
      <c r="L87" s="168"/>
      <c r="M87" s="168"/>
      <c r="N87" s="168"/>
    </row>
    <row r="88" spans="2:15" ht="15">
      <c r="H88" s="168"/>
      <c r="I88" s="168"/>
      <c r="J88" s="168"/>
      <c r="K88" s="168"/>
      <c r="L88" s="168"/>
      <c r="M88" s="168"/>
      <c r="N88" s="168"/>
    </row>
    <row r="89" spans="2:15" ht="15">
      <c r="H89" s="168"/>
      <c r="I89" s="168"/>
      <c r="J89" s="168"/>
      <c r="K89" s="168"/>
      <c r="L89" s="168"/>
      <c r="M89" s="168"/>
      <c r="N89" s="168"/>
    </row>
    <row r="90" spans="2:15" ht="15">
      <c r="H90" s="168"/>
      <c r="I90" s="168"/>
      <c r="J90" s="168"/>
      <c r="K90" s="168"/>
      <c r="L90" s="168"/>
      <c r="M90" s="168"/>
      <c r="N90" s="168"/>
    </row>
    <row r="91" spans="2:15" ht="15">
      <c r="H91" s="168"/>
      <c r="I91" s="168"/>
      <c r="J91" s="168"/>
      <c r="K91" s="168"/>
      <c r="L91" s="168"/>
      <c r="M91" s="168"/>
      <c r="N91" s="168"/>
    </row>
    <row r="92" spans="2:15" ht="15">
      <c r="H92" s="168"/>
      <c r="I92" s="168"/>
      <c r="J92" s="168"/>
      <c r="K92" s="168"/>
      <c r="L92" s="168"/>
      <c r="M92" s="168"/>
      <c r="N92" s="168"/>
    </row>
    <row r="93" spans="2:15" ht="15">
      <c r="H93" s="168"/>
      <c r="I93" s="168"/>
      <c r="J93" s="168"/>
      <c r="K93" s="168"/>
      <c r="L93" s="168"/>
      <c r="M93" s="168"/>
      <c r="N93" s="168"/>
    </row>
    <row r="94" spans="2:15" ht="15">
      <c r="H94" s="168"/>
      <c r="I94" s="168"/>
      <c r="J94" s="168"/>
      <c r="K94" s="168"/>
      <c r="L94" s="168"/>
      <c r="M94" s="168"/>
      <c r="N94" s="168"/>
    </row>
    <row r="95" spans="2:15" ht="15">
      <c r="H95" s="168"/>
      <c r="I95" s="168"/>
      <c r="J95" s="168"/>
      <c r="K95" s="168"/>
      <c r="L95" s="168"/>
      <c r="M95" s="168"/>
      <c r="N95" s="168"/>
    </row>
    <row r="96" spans="2:15" ht="15">
      <c r="H96" s="168"/>
      <c r="I96" s="168"/>
      <c r="J96" s="168"/>
      <c r="K96" s="168"/>
      <c r="L96" s="168"/>
      <c r="M96" s="168"/>
      <c r="N96" s="168"/>
    </row>
    <row r="97" spans="1:15" ht="15">
      <c r="H97" s="168"/>
      <c r="I97" s="168"/>
      <c r="J97" s="168"/>
      <c r="K97" s="168"/>
      <c r="L97" s="168"/>
      <c r="M97" s="168"/>
      <c r="N97" s="168"/>
    </row>
    <row r="98" spans="1:15" ht="15">
      <c r="H98" s="168"/>
      <c r="I98" s="168"/>
      <c r="J98" s="168"/>
      <c r="K98" s="168"/>
      <c r="L98" s="168"/>
      <c r="M98" s="168"/>
      <c r="N98" s="168"/>
    </row>
    <row r="99" spans="1:15" ht="15">
      <c r="H99" s="166"/>
      <c r="I99" s="166"/>
      <c r="J99" s="166"/>
      <c r="K99" s="166"/>
      <c r="L99" s="166"/>
      <c r="M99" s="166"/>
      <c r="N99" s="166"/>
    </row>
    <row r="100" spans="1:15" ht="15">
      <c r="H100" s="168"/>
      <c r="I100" s="168"/>
      <c r="J100" s="168"/>
      <c r="K100" s="168"/>
      <c r="L100" s="168"/>
      <c r="M100" s="168"/>
      <c r="N100" s="168"/>
    </row>
    <row r="101" spans="1:15" ht="15">
      <c r="H101" s="168"/>
      <c r="I101" s="168"/>
      <c r="J101" s="168"/>
      <c r="K101" s="168"/>
      <c r="L101" s="168"/>
      <c r="M101" s="168"/>
      <c r="N101" s="168"/>
    </row>
    <row r="102" spans="1:15" ht="12" thickBot="1">
      <c r="B102" s="2" t="s">
        <v>0</v>
      </c>
      <c r="C102" s="2"/>
      <c r="D102" s="2">
        <v>5</v>
      </c>
      <c r="E102" s="60" t="s">
        <v>760</v>
      </c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1:15" ht="57" thickBot="1">
      <c r="A103" s="5" t="s">
        <v>1</v>
      </c>
      <c r="B103" s="6" t="s">
        <v>2</v>
      </c>
      <c r="C103" s="6" t="s">
        <v>3</v>
      </c>
      <c r="D103" s="6" t="s">
        <v>4</v>
      </c>
      <c r="E103" s="6" t="s">
        <v>5</v>
      </c>
      <c r="F103" s="6" t="s">
        <v>6</v>
      </c>
      <c r="G103" s="7" t="s">
        <v>7</v>
      </c>
      <c r="H103" s="7" t="s">
        <v>8</v>
      </c>
      <c r="I103" s="7" t="s">
        <v>9</v>
      </c>
      <c r="J103" s="6" t="s">
        <v>10</v>
      </c>
      <c r="K103" s="6" t="s">
        <v>11</v>
      </c>
      <c r="L103" s="6" t="s">
        <v>12</v>
      </c>
      <c r="M103" s="6" t="s">
        <v>13</v>
      </c>
      <c r="N103" s="6" t="s">
        <v>14</v>
      </c>
      <c r="O103" s="8" t="s">
        <v>15</v>
      </c>
    </row>
    <row r="104" spans="1:15" ht="23.25" thickBot="1">
      <c r="A104" s="11">
        <v>1</v>
      </c>
      <c r="B104" s="12">
        <v>2</v>
      </c>
      <c r="C104" s="12" t="s">
        <v>16</v>
      </c>
      <c r="D104" s="12">
        <v>3</v>
      </c>
      <c r="E104" s="12">
        <v>4</v>
      </c>
      <c r="F104" s="12">
        <v>5</v>
      </c>
      <c r="G104" s="12">
        <v>6</v>
      </c>
      <c r="H104" s="12">
        <v>7</v>
      </c>
      <c r="I104" s="12">
        <v>8</v>
      </c>
      <c r="J104" s="12">
        <v>9</v>
      </c>
      <c r="K104" s="12">
        <v>10</v>
      </c>
      <c r="L104" s="12">
        <v>11</v>
      </c>
      <c r="M104" s="12" t="s">
        <v>17</v>
      </c>
      <c r="N104" s="12">
        <v>13</v>
      </c>
      <c r="O104" s="13" t="s">
        <v>18</v>
      </c>
    </row>
    <row r="105" spans="1:15" ht="45">
      <c r="A105" s="54">
        <v>1</v>
      </c>
      <c r="B105" s="77">
        <v>2405054</v>
      </c>
      <c r="C105" s="77" t="s">
        <v>41</v>
      </c>
      <c r="D105" s="78" t="s">
        <v>64</v>
      </c>
      <c r="E105" s="79" t="s">
        <v>65</v>
      </c>
      <c r="F105" s="77" t="s">
        <v>66</v>
      </c>
      <c r="G105" s="77"/>
      <c r="H105" s="77"/>
      <c r="I105" s="77"/>
      <c r="J105" s="77">
        <v>1</v>
      </c>
      <c r="K105" s="77" t="s">
        <v>23</v>
      </c>
      <c r="L105" s="80"/>
      <c r="M105" s="57">
        <f>ROUND(L105*J105,2)</f>
        <v>0</v>
      </c>
      <c r="N105" s="81"/>
      <c r="O105" s="59">
        <f t="shared" ref="O105:O107" si="8">ROUND(M105+M105*N105,2)</f>
        <v>0</v>
      </c>
    </row>
    <row r="106" spans="1:15" ht="45">
      <c r="A106" s="82">
        <v>2</v>
      </c>
      <c r="B106" s="83">
        <v>2405054</v>
      </c>
      <c r="C106" s="83" t="s">
        <v>41</v>
      </c>
      <c r="D106" s="84" t="s">
        <v>67</v>
      </c>
      <c r="E106" s="85" t="s">
        <v>68</v>
      </c>
      <c r="F106" s="83" t="s">
        <v>66</v>
      </c>
      <c r="G106" s="83"/>
      <c r="H106" s="83"/>
      <c r="I106" s="83"/>
      <c r="J106" s="83">
        <v>1</v>
      </c>
      <c r="K106" s="83" t="s">
        <v>23</v>
      </c>
      <c r="L106" s="86"/>
      <c r="M106" s="87">
        <f t="shared" ref="M106:M107" si="9">ROUND(L106*J106,2)</f>
        <v>0</v>
      </c>
      <c r="N106" s="88"/>
      <c r="O106" s="89">
        <f t="shared" si="8"/>
        <v>0</v>
      </c>
    </row>
    <row r="107" spans="1:15" ht="45.75" thickBot="1">
      <c r="A107" s="44">
        <v>3</v>
      </c>
      <c r="B107" s="31">
        <v>2405054</v>
      </c>
      <c r="C107" s="31" t="s">
        <v>41</v>
      </c>
      <c r="D107" s="32" t="s">
        <v>69</v>
      </c>
      <c r="E107" s="33" t="s">
        <v>70</v>
      </c>
      <c r="F107" s="31" t="s">
        <v>66</v>
      </c>
      <c r="G107" s="31"/>
      <c r="H107" s="31"/>
      <c r="I107" s="31"/>
      <c r="J107" s="31">
        <v>1</v>
      </c>
      <c r="K107" s="31" t="s">
        <v>23</v>
      </c>
      <c r="L107" s="34"/>
      <c r="M107" s="35">
        <f t="shared" si="9"/>
        <v>0</v>
      </c>
      <c r="N107" s="36"/>
      <c r="O107" s="37">
        <f t="shared" si="8"/>
        <v>0</v>
      </c>
    </row>
    <row r="108" spans="1:15" ht="12" thickBot="1">
      <c r="L108" s="2" t="s">
        <v>28</v>
      </c>
      <c r="M108" s="38">
        <f>SUM(M105:M107)</f>
        <v>0</v>
      </c>
      <c r="N108" s="39"/>
      <c r="O108" s="38">
        <f>SUM(O105:O107)</f>
        <v>0</v>
      </c>
    </row>
    <row r="109" spans="1:15">
      <c r="L109" s="2"/>
      <c r="M109" s="165"/>
      <c r="N109" s="39"/>
      <c r="O109" s="165"/>
    </row>
    <row r="110" spans="1:15">
      <c r="L110" s="2"/>
      <c r="M110" s="165"/>
      <c r="N110" s="39"/>
      <c r="O110" s="165"/>
    </row>
    <row r="111" spans="1:15">
      <c r="L111" s="2"/>
      <c r="M111" s="165"/>
      <c r="N111" s="39"/>
      <c r="O111" s="165"/>
    </row>
    <row r="112" spans="1:15">
      <c r="L112" s="2"/>
      <c r="M112" s="165"/>
      <c r="N112" s="39"/>
      <c r="O112" s="165"/>
    </row>
    <row r="113" spans="2:15">
      <c r="B113" s="1" t="s">
        <v>818</v>
      </c>
      <c r="H113" s="1" t="s">
        <v>816</v>
      </c>
      <c r="L113" s="2"/>
      <c r="M113" s="165"/>
      <c r="N113" s="39"/>
      <c r="O113" s="165"/>
    </row>
    <row r="114" spans="2:15" ht="11.25" customHeight="1">
      <c r="B114" s="1" t="s">
        <v>819</v>
      </c>
      <c r="H114" s="170" t="s">
        <v>817</v>
      </c>
      <c r="I114" s="170"/>
      <c r="J114" s="170"/>
      <c r="K114" s="170"/>
      <c r="L114" s="170"/>
      <c r="M114" s="170"/>
      <c r="N114" s="170"/>
      <c r="O114" s="165"/>
    </row>
    <row r="115" spans="2:15" ht="11.25" customHeight="1">
      <c r="H115" s="170"/>
      <c r="I115" s="170"/>
      <c r="J115" s="170"/>
      <c r="K115" s="170"/>
      <c r="L115" s="170"/>
      <c r="M115" s="170"/>
      <c r="N115" s="170"/>
      <c r="O115" s="165"/>
    </row>
    <row r="116" spans="2:15" ht="11.25" customHeight="1">
      <c r="H116" s="170"/>
      <c r="I116" s="170"/>
      <c r="J116" s="170"/>
      <c r="K116" s="170"/>
      <c r="L116" s="170"/>
      <c r="M116" s="170"/>
      <c r="N116" s="170"/>
    </row>
    <row r="117" spans="2:15" ht="11.25" customHeight="1">
      <c r="H117" s="167"/>
      <c r="I117" s="167"/>
      <c r="J117" s="167"/>
      <c r="K117" s="167"/>
      <c r="L117" s="167"/>
      <c r="M117" s="167"/>
      <c r="N117" s="167"/>
    </row>
    <row r="118" spans="2:15" ht="11.25" customHeight="1">
      <c r="H118" s="167"/>
      <c r="I118" s="167"/>
      <c r="J118" s="167"/>
      <c r="K118" s="167"/>
      <c r="L118" s="167"/>
      <c r="M118" s="167"/>
      <c r="N118" s="167"/>
    </row>
    <row r="119" spans="2:15" ht="11.25" customHeight="1">
      <c r="H119" s="167"/>
      <c r="I119" s="167"/>
      <c r="J119" s="167"/>
      <c r="K119" s="167"/>
      <c r="L119" s="167"/>
      <c r="M119" s="167"/>
      <c r="N119" s="167"/>
    </row>
    <row r="120" spans="2:15" ht="11.25" customHeight="1">
      <c r="H120" s="167"/>
      <c r="I120" s="167"/>
      <c r="J120" s="167"/>
      <c r="K120" s="167"/>
      <c r="L120" s="167"/>
      <c r="M120" s="167"/>
      <c r="N120" s="167"/>
    </row>
    <row r="121" spans="2:15" ht="11.25" customHeight="1">
      <c r="H121" s="167"/>
      <c r="I121" s="167"/>
      <c r="J121" s="167"/>
      <c r="K121" s="167"/>
      <c r="L121" s="167"/>
      <c r="M121" s="167"/>
      <c r="N121" s="167"/>
    </row>
    <row r="122" spans="2:15" ht="11.25" customHeight="1">
      <c r="H122" s="167"/>
      <c r="I122" s="167"/>
      <c r="J122" s="167"/>
      <c r="K122" s="167"/>
      <c r="L122" s="167"/>
      <c r="M122" s="167"/>
      <c r="N122" s="167"/>
    </row>
    <row r="123" spans="2:15" ht="11.25" customHeight="1">
      <c r="H123" s="167"/>
      <c r="I123" s="167"/>
      <c r="J123" s="167"/>
      <c r="K123" s="167"/>
      <c r="L123" s="167"/>
      <c r="M123" s="167"/>
      <c r="N123" s="167"/>
    </row>
    <row r="124" spans="2:15" ht="11.25" customHeight="1">
      <c r="H124" s="167"/>
      <c r="I124" s="167"/>
      <c r="J124" s="167"/>
      <c r="K124" s="167"/>
      <c r="L124" s="167"/>
      <c r="M124" s="167"/>
      <c r="N124" s="167"/>
    </row>
    <row r="125" spans="2:15" ht="11.25" customHeight="1">
      <c r="H125" s="167"/>
      <c r="I125" s="167"/>
      <c r="J125" s="167"/>
      <c r="K125" s="167"/>
      <c r="L125" s="167"/>
      <c r="M125" s="167"/>
      <c r="N125" s="167"/>
    </row>
    <row r="126" spans="2:15" ht="11.25" customHeight="1">
      <c r="H126" s="167"/>
      <c r="I126" s="167"/>
      <c r="J126" s="167"/>
      <c r="K126" s="167"/>
      <c r="L126" s="167"/>
      <c r="M126" s="167"/>
      <c r="N126" s="167"/>
    </row>
    <row r="127" spans="2:15" ht="11.25" customHeight="1">
      <c r="H127" s="167"/>
      <c r="I127" s="167"/>
      <c r="J127" s="167"/>
      <c r="K127" s="167"/>
      <c r="L127" s="167"/>
      <c r="M127" s="167"/>
      <c r="N127" s="167"/>
    </row>
    <row r="128" spans="2:15" ht="15">
      <c r="H128" s="166"/>
      <c r="I128" s="166"/>
      <c r="J128" s="166"/>
      <c r="K128" s="166"/>
      <c r="L128" s="166"/>
      <c r="M128" s="166"/>
      <c r="N128" s="166"/>
    </row>
    <row r="129" spans="1:15" ht="15">
      <c r="H129" s="168"/>
      <c r="I129" s="168"/>
      <c r="J129" s="168"/>
      <c r="K129" s="168"/>
      <c r="L129" s="168"/>
      <c r="M129" s="168"/>
      <c r="N129" s="168"/>
    </row>
    <row r="130" spans="1:15" ht="15">
      <c r="H130" s="168"/>
      <c r="I130" s="168"/>
      <c r="J130" s="168"/>
      <c r="K130" s="168"/>
      <c r="L130" s="168"/>
      <c r="M130" s="168"/>
      <c r="N130" s="168"/>
    </row>
    <row r="131" spans="1:15" ht="12" thickBot="1">
      <c r="B131" s="2" t="s">
        <v>0</v>
      </c>
      <c r="C131" s="2"/>
      <c r="D131" s="2">
        <v>6</v>
      </c>
      <c r="E131" s="60" t="s">
        <v>761</v>
      </c>
      <c r="F131" s="60"/>
      <c r="G131" s="60"/>
      <c r="H131" s="60"/>
      <c r="I131" s="60"/>
      <c r="J131" s="60"/>
      <c r="K131" s="60"/>
      <c r="L131" s="60"/>
      <c r="M131" s="60"/>
      <c r="N131" s="60"/>
      <c r="O131" s="60"/>
    </row>
    <row r="132" spans="1:15" ht="57" thickBot="1">
      <c r="A132" s="5" t="s">
        <v>1</v>
      </c>
      <c r="B132" s="6" t="s">
        <v>2</v>
      </c>
      <c r="C132" s="6" t="s">
        <v>3</v>
      </c>
      <c r="D132" s="6" t="s">
        <v>4</v>
      </c>
      <c r="E132" s="6" t="s">
        <v>5</v>
      </c>
      <c r="F132" s="6" t="s">
        <v>6</v>
      </c>
      <c r="G132" s="7" t="s">
        <v>7</v>
      </c>
      <c r="H132" s="7" t="s">
        <v>8</v>
      </c>
      <c r="I132" s="7" t="s">
        <v>9</v>
      </c>
      <c r="J132" s="6" t="s">
        <v>10</v>
      </c>
      <c r="K132" s="6" t="s">
        <v>11</v>
      </c>
      <c r="L132" s="6" t="s">
        <v>12</v>
      </c>
      <c r="M132" s="6" t="s">
        <v>13</v>
      </c>
      <c r="N132" s="6" t="s">
        <v>14</v>
      </c>
      <c r="O132" s="8" t="s">
        <v>15</v>
      </c>
    </row>
    <row r="133" spans="1:15" ht="23.25" thickBot="1">
      <c r="A133" s="11">
        <v>1</v>
      </c>
      <c r="B133" s="12">
        <v>2</v>
      </c>
      <c r="C133" s="12" t="s">
        <v>16</v>
      </c>
      <c r="D133" s="12">
        <v>3</v>
      </c>
      <c r="E133" s="12">
        <v>4</v>
      </c>
      <c r="F133" s="12">
        <v>5</v>
      </c>
      <c r="G133" s="12">
        <v>6</v>
      </c>
      <c r="H133" s="12">
        <v>7</v>
      </c>
      <c r="I133" s="12">
        <v>8</v>
      </c>
      <c r="J133" s="12">
        <v>9</v>
      </c>
      <c r="K133" s="12">
        <v>10</v>
      </c>
      <c r="L133" s="12">
        <v>11</v>
      </c>
      <c r="M133" s="12" t="s">
        <v>17</v>
      </c>
      <c r="N133" s="12">
        <v>13</v>
      </c>
      <c r="O133" s="13" t="s">
        <v>18</v>
      </c>
    </row>
    <row r="134" spans="1:15" ht="48.75" customHeight="1" thickBot="1">
      <c r="A134" s="48">
        <v>1</v>
      </c>
      <c r="B134" s="62">
        <v>2401780</v>
      </c>
      <c r="C134" s="62" t="s">
        <v>56</v>
      </c>
      <c r="D134" s="63" t="s">
        <v>831</v>
      </c>
      <c r="E134" s="64" t="s">
        <v>71</v>
      </c>
      <c r="F134" s="62" t="s">
        <v>72</v>
      </c>
      <c r="G134" s="62"/>
      <c r="H134" s="62"/>
      <c r="I134" s="62"/>
      <c r="J134" s="62">
        <v>1</v>
      </c>
      <c r="K134" s="62" t="s">
        <v>23</v>
      </c>
      <c r="L134" s="65"/>
      <c r="M134" s="51">
        <f t="shared" ref="M134:M135" si="10">ROUND(L134*J134,2)</f>
        <v>0</v>
      </c>
      <c r="N134" s="66"/>
      <c r="O134" s="53">
        <f t="shared" ref="O134:O135" si="11">ROUND(M134+M134*N134,2)</f>
        <v>0</v>
      </c>
    </row>
    <row r="135" spans="1:15" ht="57" thickBot="1">
      <c r="A135" s="75">
        <v>2</v>
      </c>
      <c r="B135" s="68">
        <v>2021108</v>
      </c>
      <c r="C135" s="68" t="s">
        <v>73</v>
      </c>
      <c r="D135" s="69" t="s">
        <v>74</v>
      </c>
      <c r="E135" s="70" t="s">
        <v>75</v>
      </c>
      <c r="F135" s="68" t="s">
        <v>72</v>
      </c>
      <c r="G135" s="68"/>
      <c r="H135" s="68"/>
      <c r="I135" s="68"/>
      <c r="J135" s="68">
        <v>1</v>
      </c>
      <c r="K135" s="68" t="s">
        <v>23</v>
      </c>
      <c r="L135" s="71"/>
      <c r="M135" s="72">
        <f t="shared" si="10"/>
        <v>0</v>
      </c>
      <c r="N135" s="76"/>
      <c r="O135" s="74">
        <f t="shared" si="11"/>
        <v>0</v>
      </c>
    </row>
    <row r="136" spans="1:15" ht="12" thickBot="1">
      <c r="L136" s="2" t="s">
        <v>28</v>
      </c>
      <c r="M136" s="38">
        <f>SUM(M134:M135)</f>
        <v>0</v>
      </c>
      <c r="N136" s="39"/>
      <c r="O136" s="38">
        <f>SUM(O134:O135)</f>
        <v>0</v>
      </c>
    </row>
    <row r="137" spans="1:15">
      <c r="L137" s="2"/>
      <c r="M137" s="165"/>
      <c r="N137" s="39"/>
      <c r="O137" s="165"/>
    </row>
    <row r="138" spans="1:15">
      <c r="L138" s="2"/>
      <c r="M138" s="165"/>
      <c r="N138" s="39"/>
      <c r="O138" s="165"/>
    </row>
    <row r="139" spans="1:15">
      <c r="L139" s="2"/>
      <c r="M139" s="165"/>
      <c r="N139" s="39"/>
      <c r="O139" s="165"/>
    </row>
    <row r="140" spans="1:15">
      <c r="L140" s="2"/>
      <c r="M140" s="165"/>
      <c r="N140" s="39"/>
      <c r="O140" s="165"/>
    </row>
    <row r="141" spans="1:15">
      <c r="L141" s="2"/>
      <c r="M141" s="165"/>
      <c r="N141" s="39"/>
      <c r="O141" s="165"/>
    </row>
    <row r="142" spans="1:15">
      <c r="L142" s="2"/>
      <c r="M142" s="165"/>
      <c r="N142" s="39"/>
      <c r="O142" s="165"/>
    </row>
    <row r="143" spans="1:15">
      <c r="L143" s="2"/>
      <c r="M143" s="165"/>
      <c r="N143" s="39"/>
      <c r="O143" s="165"/>
    </row>
    <row r="144" spans="1:15">
      <c r="B144" s="1" t="s">
        <v>818</v>
      </c>
      <c r="H144" s="1" t="s">
        <v>816</v>
      </c>
      <c r="L144" s="2"/>
      <c r="M144" s="165"/>
      <c r="N144" s="39"/>
      <c r="O144" s="165"/>
    </row>
    <row r="145" spans="1:15">
      <c r="B145" s="1" t="s">
        <v>819</v>
      </c>
      <c r="H145" s="170" t="s">
        <v>817</v>
      </c>
      <c r="I145" s="171"/>
      <c r="J145" s="171"/>
      <c r="K145" s="171"/>
      <c r="L145" s="171"/>
      <c r="M145" s="171"/>
      <c r="N145" s="171"/>
      <c r="O145" s="165"/>
    </row>
    <row r="146" spans="1:15">
      <c r="H146" s="171"/>
      <c r="I146" s="171"/>
      <c r="J146" s="171"/>
      <c r="K146" s="171"/>
      <c r="L146" s="171"/>
      <c r="M146" s="171"/>
      <c r="N146" s="171"/>
      <c r="O146" s="165"/>
    </row>
    <row r="147" spans="1:15">
      <c r="H147" s="171"/>
      <c r="I147" s="171"/>
      <c r="J147" s="171"/>
      <c r="K147" s="171"/>
      <c r="L147" s="171"/>
      <c r="M147" s="171"/>
      <c r="N147" s="171"/>
    </row>
    <row r="148" spans="1:15" ht="15">
      <c r="H148" s="166"/>
      <c r="I148" s="166"/>
      <c r="J148" s="166"/>
      <c r="K148" s="166"/>
      <c r="L148" s="166"/>
      <c r="M148" s="166"/>
      <c r="N148" s="166"/>
    </row>
    <row r="149" spans="1:15" ht="15">
      <c r="H149" s="168"/>
      <c r="I149" s="168"/>
      <c r="J149" s="168"/>
      <c r="K149" s="168"/>
      <c r="L149" s="168"/>
      <c r="M149" s="168"/>
      <c r="N149" s="168"/>
    </row>
    <row r="150" spans="1:15" ht="15">
      <c r="H150" s="168"/>
      <c r="I150" s="168"/>
      <c r="J150" s="168"/>
      <c r="K150" s="168"/>
      <c r="L150" s="168"/>
      <c r="M150" s="168"/>
      <c r="N150" s="168"/>
    </row>
    <row r="151" spans="1:15" ht="15">
      <c r="H151" s="168"/>
      <c r="I151" s="168"/>
      <c r="J151" s="168"/>
      <c r="K151" s="168"/>
      <c r="L151" s="168"/>
      <c r="M151" s="168"/>
      <c r="N151" s="168"/>
    </row>
    <row r="152" spans="1:15" ht="15">
      <c r="H152" s="168"/>
      <c r="I152" s="168"/>
      <c r="J152" s="168"/>
      <c r="K152" s="168"/>
      <c r="L152" s="168"/>
      <c r="M152" s="168"/>
      <c r="N152" s="168"/>
    </row>
    <row r="153" spans="1:15" ht="15">
      <c r="H153" s="168"/>
      <c r="I153" s="168"/>
      <c r="J153" s="168"/>
      <c r="K153" s="168"/>
      <c r="L153" s="168"/>
      <c r="M153" s="168"/>
      <c r="N153" s="168"/>
    </row>
    <row r="154" spans="1:15" ht="15">
      <c r="H154" s="168"/>
      <c r="I154" s="168"/>
      <c r="J154" s="168"/>
      <c r="K154" s="168"/>
      <c r="L154" s="168"/>
      <c r="M154" s="168"/>
      <c r="N154" s="168"/>
    </row>
    <row r="155" spans="1:15" ht="15">
      <c r="H155" s="166"/>
      <c r="I155" s="166"/>
      <c r="J155" s="166"/>
      <c r="K155" s="166"/>
      <c r="L155" s="166"/>
      <c r="M155" s="166"/>
      <c r="N155" s="166"/>
    </row>
    <row r="159" spans="1:15" ht="12" thickBot="1">
      <c r="B159" s="2" t="s">
        <v>0</v>
      </c>
      <c r="C159" s="2"/>
      <c r="D159" s="2">
        <v>7</v>
      </c>
      <c r="E159" s="60" t="s">
        <v>762</v>
      </c>
      <c r="F159" s="60"/>
      <c r="G159" s="60"/>
      <c r="H159" s="60"/>
      <c r="I159" s="60"/>
      <c r="J159" s="60"/>
      <c r="K159" s="60"/>
      <c r="L159" s="60"/>
      <c r="M159" s="60"/>
      <c r="N159" s="60"/>
      <c r="O159" s="60"/>
    </row>
    <row r="160" spans="1:15" ht="57" thickBot="1">
      <c r="A160" s="5" t="s">
        <v>1</v>
      </c>
      <c r="B160" s="6" t="s">
        <v>2</v>
      </c>
      <c r="C160" s="6" t="s">
        <v>3</v>
      </c>
      <c r="D160" s="6" t="s">
        <v>4</v>
      </c>
      <c r="E160" s="6" t="s">
        <v>5</v>
      </c>
      <c r="F160" s="6" t="s">
        <v>6</v>
      </c>
      <c r="G160" s="7" t="s">
        <v>7</v>
      </c>
      <c r="H160" s="7" t="s">
        <v>8</v>
      </c>
      <c r="I160" s="7" t="s">
        <v>9</v>
      </c>
      <c r="J160" s="6" t="s">
        <v>10</v>
      </c>
      <c r="K160" s="6" t="s">
        <v>11</v>
      </c>
      <c r="L160" s="6" t="s">
        <v>12</v>
      </c>
      <c r="M160" s="6" t="s">
        <v>13</v>
      </c>
      <c r="N160" s="6" t="s">
        <v>14</v>
      </c>
      <c r="O160" s="8" t="s">
        <v>15</v>
      </c>
    </row>
    <row r="161" spans="1:15" ht="23.25" thickBot="1">
      <c r="A161" s="11">
        <v>1</v>
      </c>
      <c r="B161" s="12">
        <v>2</v>
      </c>
      <c r="C161" s="12" t="s">
        <v>16</v>
      </c>
      <c r="D161" s="12">
        <v>3</v>
      </c>
      <c r="E161" s="12">
        <v>4</v>
      </c>
      <c r="F161" s="12">
        <v>5</v>
      </c>
      <c r="G161" s="12">
        <v>6</v>
      </c>
      <c r="H161" s="12">
        <v>7</v>
      </c>
      <c r="I161" s="12">
        <v>8</v>
      </c>
      <c r="J161" s="12">
        <v>9</v>
      </c>
      <c r="K161" s="12">
        <v>10</v>
      </c>
      <c r="L161" s="12">
        <v>11</v>
      </c>
      <c r="M161" s="12" t="s">
        <v>17</v>
      </c>
      <c r="N161" s="12">
        <v>13</v>
      </c>
      <c r="O161" s="13" t="s">
        <v>18</v>
      </c>
    </row>
    <row r="162" spans="1:15" ht="90.75" thickBot="1">
      <c r="A162" s="75">
        <v>1</v>
      </c>
      <c r="B162" s="68">
        <v>2399699</v>
      </c>
      <c r="C162" s="68" t="s">
        <v>76</v>
      </c>
      <c r="D162" s="69" t="s">
        <v>77</v>
      </c>
      <c r="E162" s="70" t="s">
        <v>78</v>
      </c>
      <c r="F162" s="68" t="s">
        <v>79</v>
      </c>
      <c r="G162" s="68"/>
      <c r="H162" s="68"/>
      <c r="I162" s="68"/>
      <c r="J162" s="68">
        <v>1</v>
      </c>
      <c r="K162" s="68" t="s">
        <v>23</v>
      </c>
      <c r="L162" s="71"/>
      <c r="M162" s="72">
        <f>ROUND(L162*J162,2)</f>
        <v>0</v>
      </c>
      <c r="N162" s="76"/>
      <c r="O162" s="74">
        <f t="shared" ref="O162" si="12">ROUND(M162+M162*N162,2)</f>
        <v>0</v>
      </c>
    </row>
    <row r="163" spans="1:15" ht="12" thickBot="1">
      <c r="L163" s="2" t="s">
        <v>28</v>
      </c>
      <c r="M163" s="38">
        <f>SUM(M162)</f>
        <v>0</v>
      </c>
      <c r="N163" s="39"/>
      <c r="O163" s="38">
        <f>SUM(O162)</f>
        <v>0</v>
      </c>
    </row>
    <row r="164" spans="1:15">
      <c r="L164" s="2"/>
      <c r="M164" s="165"/>
      <c r="N164" s="39"/>
      <c r="O164" s="165"/>
    </row>
    <row r="165" spans="1:15">
      <c r="L165" s="2"/>
      <c r="M165" s="165"/>
      <c r="N165" s="39"/>
      <c r="O165" s="165"/>
    </row>
    <row r="166" spans="1:15">
      <c r="L166" s="2"/>
      <c r="M166" s="165"/>
      <c r="N166" s="39"/>
      <c r="O166" s="165"/>
    </row>
    <row r="167" spans="1:15">
      <c r="L167" s="2"/>
      <c r="M167" s="165"/>
      <c r="N167" s="39"/>
      <c r="O167" s="165"/>
    </row>
    <row r="168" spans="1:15">
      <c r="L168" s="2"/>
      <c r="M168" s="165"/>
      <c r="N168" s="39"/>
      <c r="O168" s="165"/>
    </row>
    <row r="169" spans="1:15">
      <c r="B169" s="1" t="s">
        <v>818</v>
      </c>
      <c r="H169" s="1" t="s">
        <v>816</v>
      </c>
      <c r="L169" s="2"/>
      <c r="M169" s="165"/>
      <c r="N169" s="39"/>
      <c r="O169" s="165"/>
    </row>
    <row r="170" spans="1:15">
      <c r="B170" s="1" t="s">
        <v>819</v>
      </c>
      <c r="H170" s="170" t="s">
        <v>817</v>
      </c>
      <c r="I170" s="171"/>
      <c r="J170" s="171"/>
      <c r="K170" s="171"/>
      <c r="L170" s="171"/>
      <c r="M170" s="171"/>
      <c r="N170" s="171"/>
      <c r="O170" s="165"/>
    </row>
    <row r="171" spans="1:15">
      <c r="H171" s="171"/>
      <c r="I171" s="171"/>
      <c r="J171" s="171"/>
      <c r="K171" s="171"/>
      <c r="L171" s="171"/>
      <c r="M171" s="171"/>
      <c r="N171" s="171"/>
      <c r="O171" s="165"/>
    </row>
    <row r="172" spans="1:15">
      <c r="H172" s="171"/>
      <c r="I172" s="171"/>
      <c r="J172" s="171"/>
      <c r="K172" s="171"/>
      <c r="L172" s="171"/>
      <c r="M172" s="171"/>
      <c r="N172" s="171"/>
    </row>
    <row r="173" spans="1:15" ht="15">
      <c r="H173" s="168"/>
      <c r="I173" s="168"/>
      <c r="J173" s="168"/>
      <c r="K173" s="168"/>
      <c r="L173" s="168"/>
      <c r="M173" s="168"/>
      <c r="N173" s="168"/>
    </row>
    <row r="174" spans="1:15" ht="15">
      <c r="H174" s="168"/>
      <c r="I174" s="168"/>
      <c r="J174" s="168"/>
      <c r="K174" s="168"/>
      <c r="L174" s="168"/>
      <c r="M174" s="168"/>
      <c r="N174" s="168"/>
    </row>
    <row r="175" spans="1:15" ht="15">
      <c r="H175" s="168"/>
      <c r="I175" s="168"/>
      <c r="J175" s="168"/>
      <c r="K175" s="168"/>
      <c r="L175" s="168"/>
      <c r="M175" s="168"/>
      <c r="N175" s="168"/>
    </row>
    <row r="176" spans="1:15" ht="15">
      <c r="H176" s="168"/>
      <c r="I176" s="168"/>
      <c r="J176" s="168"/>
      <c r="K176" s="168"/>
      <c r="L176" s="168"/>
      <c r="M176" s="168"/>
      <c r="N176" s="168"/>
    </row>
    <row r="177" spans="1:15" ht="15">
      <c r="H177" s="168"/>
      <c r="I177" s="168"/>
      <c r="J177" s="168"/>
      <c r="K177" s="168"/>
      <c r="L177" s="168"/>
      <c r="M177" s="168"/>
      <c r="N177" s="168"/>
    </row>
    <row r="178" spans="1:15" ht="15">
      <c r="H178" s="168"/>
      <c r="I178" s="168"/>
      <c r="J178" s="168"/>
      <c r="K178" s="168"/>
      <c r="L178" s="168"/>
      <c r="M178" s="168"/>
      <c r="N178" s="168"/>
    </row>
    <row r="179" spans="1:15" ht="15">
      <c r="H179" s="168"/>
      <c r="I179" s="168"/>
      <c r="J179" s="168"/>
      <c r="K179" s="168"/>
      <c r="L179" s="168"/>
      <c r="M179" s="168"/>
      <c r="N179" s="168"/>
    </row>
    <row r="180" spans="1:15" ht="15">
      <c r="H180" s="168"/>
      <c r="I180" s="168"/>
      <c r="J180" s="168"/>
      <c r="K180" s="168"/>
      <c r="L180" s="168"/>
      <c r="M180" s="168"/>
      <c r="N180" s="168"/>
    </row>
    <row r="181" spans="1:15" ht="15">
      <c r="H181" s="168"/>
      <c r="I181" s="168"/>
      <c r="J181" s="168"/>
      <c r="K181" s="168"/>
      <c r="L181" s="168"/>
      <c r="M181" s="168"/>
      <c r="N181" s="168"/>
    </row>
    <row r="182" spans="1:15" ht="15">
      <c r="H182" s="168"/>
      <c r="I182" s="168"/>
      <c r="J182" s="168"/>
      <c r="K182" s="168"/>
      <c r="L182" s="168"/>
      <c r="M182" s="168"/>
      <c r="N182" s="168"/>
    </row>
    <row r="183" spans="1:15" ht="15">
      <c r="H183" s="168"/>
      <c r="I183" s="168"/>
      <c r="J183" s="168"/>
      <c r="K183" s="168"/>
      <c r="L183" s="168"/>
      <c r="M183" s="168"/>
      <c r="N183" s="168"/>
    </row>
    <row r="185" spans="1:15" ht="12" thickBot="1">
      <c r="B185" s="2" t="s">
        <v>0</v>
      </c>
      <c r="C185" s="2"/>
      <c r="D185" s="2">
        <v>8</v>
      </c>
      <c r="E185" s="60" t="s">
        <v>763</v>
      </c>
      <c r="F185" s="60"/>
      <c r="G185" s="60"/>
      <c r="H185" s="60"/>
      <c r="I185" s="60"/>
      <c r="J185" s="60"/>
      <c r="K185" s="60"/>
      <c r="L185" s="60"/>
      <c r="M185" s="60"/>
      <c r="N185" s="60"/>
      <c r="O185" s="60"/>
    </row>
    <row r="186" spans="1:15" ht="57" thickBot="1">
      <c r="A186" s="5" t="s">
        <v>1</v>
      </c>
      <c r="B186" s="6" t="s">
        <v>2</v>
      </c>
      <c r="C186" s="6" t="s">
        <v>3</v>
      </c>
      <c r="D186" s="6" t="s">
        <v>4</v>
      </c>
      <c r="E186" s="6" t="s">
        <v>5</v>
      </c>
      <c r="F186" s="6" t="s">
        <v>6</v>
      </c>
      <c r="G186" s="7" t="s">
        <v>7</v>
      </c>
      <c r="H186" s="7" t="s">
        <v>8</v>
      </c>
      <c r="I186" s="7" t="s">
        <v>9</v>
      </c>
      <c r="J186" s="6" t="s">
        <v>10</v>
      </c>
      <c r="K186" s="6" t="s">
        <v>11</v>
      </c>
      <c r="L186" s="6" t="s">
        <v>12</v>
      </c>
      <c r="M186" s="6" t="s">
        <v>13</v>
      </c>
      <c r="N186" s="6" t="s">
        <v>14</v>
      </c>
      <c r="O186" s="8" t="s">
        <v>15</v>
      </c>
    </row>
    <row r="187" spans="1:15" ht="23.25" thickBot="1">
      <c r="A187" s="11">
        <v>1</v>
      </c>
      <c r="B187" s="12">
        <v>2</v>
      </c>
      <c r="C187" s="12" t="s">
        <v>16</v>
      </c>
      <c r="D187" s="12">
        <v>3</v>
      </c>
      <c r="E187" s="12">
        <v>4</v>
      </c>
      <c r="F187" s="12">
        <v>5</v>
      </c>
      <c r="G187" s="12">
        <v>6</v>
      </c>
      <c r="H187" s="12">
        <v>7</v>
      </c>
      <c r="I187" s="12">
        <v>8</v>
      </c>
      <c r="J187" s="12">
        <v>9</v>
      </c>
      <c r="K187" s="12">
        <v>10</v>
      </c>
      <c r="L187" s="12">
        <v>11</v>
      </c>
      <c r="M187" s="12" t="s">
        <v>17</v>
      </c>
      <c r="N187" s="12">
        <v>13</v>
      </c>
      <c r="O187" s="13" t="s">
        <v>18</v>
      </c>
    </row>
    <row r="188" spans="1:15" ht="57" thickBot="1">
      <c r="A188" s="61">
        <v>1</v>
      </c>
      <c r="B188" s="62">
        <v>2401610</v>
      </c>
      <c r="C188" s="62" t="s">
        <v>80</v>
      </c>
      <c r="D188" s="63" t="s">
        <v>81</v>
      </c>
      <c r="E188" s="64" t="s">
        <v>82</v>
      </c>
      <c r="F188" s="62" t="s">
        <v>83</v>
      </c>
      <c r="G188" s="62"/>
      <c r="H188" s="62"/>
      <c r="I188" s="62"/>
      <c r="J188" s="62">
        <v>6</v>
      </c>
      <c r="K188" s="62" t="s">
        <v>23</v>
      </c>
      <c r="L188" s="65"/>
      <c r="M188" s="51">
        <f>ROUND(L188*J188,2)</f>
        <v>0</v>
      </c>
      <c r="N188" s="66"/>
      <c r="O188" s="53">
        <f t="shared" ref="O188:O193" si="13">ROUND(M188+M188*N188,2)</f>
        <v>0</v>
      </c>
    </row>
    <row r="189" spans="1:15" ht="45.75" thickBot="1">
      <c r="A189" s="61">
        <v>2</v>
      </c>
      <c r="B189" s="62">
        <v>2400635</v>
      </c>
      <c r="C189" s="49" t="s">
        <v>41</v>
      </c>
      <c r="D189" s="63" t="s">
        <v>84</v>
      </c>
      <c r="E189" s="64" t="s">
        <v>85</v>
      </c>
      <c r="F189" s="62" t="s">
        <v>83</v>
      </c>
      <c r="G189" s="62"/>
      <c r="H189" s="62"/>
      <c r="I189" s="62"/>
      <c r="J189" s="62">
        <v>5</v>
      </c>
      <c r="K189" s="62" t="s">
        <v>23</v>
      </c>
      <c r="L189" s="65"/>
      <c r="M189" s="51">
        <f t="shared" ref="M189:M193" si="14">ROUND(L189*J189,2)</f>
        <v>0</v>
      </c>
      <c r="N189" s="66"/>
      <c r="O189" s="53">
        <f t="shared" si="13"/>
        <v>0</v>
      </c>
    </row>
    <row r="190" spans="1:15" ht="45">
      <c r="A190" s="90">
        <v>3</v>
      </c>
      <c r="B190" s="77">
        <v>2394122</v>
      </c>
      <c r="C190" s="77" t="s">
        <v>86</v>
      </c>
      <c r="D190" s="78" t="s">
        <v>87</v>
      </c>
      <c r="E190" s="79" t="s">
        <v>88</v>
      </c>
      <c r="F190" s="77" t="s">
        <v>83</v>
      </c>
      <c r="G190" s="77"/>
      <c r="H190" s="77"/>
      <c r="I190" s="77"/>
      <c r="J190" s="77">
        <v>2</v>
      </c>
      <c r="K190" s="77" t="s">
        <v>23</v>
      </c>
      <c r="L190" s="80"/>
      <c r="M190" s="57">
        <f t="shared" si="14"/>
        <v>0</v>
      </c>
      <c r="N190" s="81"/>
      <c r="O190" s="59">
        <f t="shared" si="13"/>
        <v>0</v>
      </c>
    </row>
    <row r="191" spans="1:15" ht="45">
      <c r="A191" s="91">
        <v>4</v>
      </c>
      <c r="B191" s="83">
        <v>2394122</v>
      </c>
      <c r="C191" s="83" t="s">
        <v>86</v>
      </c>
      <c r="D191" s="84" t="s">
        <v>89</v>
      </c>
      <c r="E191" s="85" t="s">
        <v>90</v>
      </c>
      <c r="F191" s="83" t="s">
        <v>83</v>
      </c>
      <c r="G191" s="83"/>
      <c r="H191" s="83"/>
      <c r="I191" s="83"/>
      <c r="J191" s="83">
        <v>4</v>
      </c>
      <c r="K191" s="83" t="s">
        <v>23</v>
      </c>
      <c r="L191" s="86"/>
      <c r="M191" s="87">
        <f t="shared" si="14"/>
        <v>0</v>
      </c>
      <c r="N191" s="88"/>
      <c r="O191" s="89">
        <f t="shared" si="13"/>
        <v>0</v>
      </c>
    </row>
    <row r="192" spans="1:15" ht="45">
      <c r="A192" s="91">
        <v>5</v>
      </c>
      <c r="B192" s="83">
        <v>2394122</v>
      </c>
      <c r="C192" s="83" t="s">
        <v>86</v>
      </c>
      <c r="D192" s="84" t="s">
        <v>832</v>
      </c>
      <c r="E192" s="85" t="s">
        <v>91</v>
      </c>
      <c r="F192" s="83" t="s">
        <v>83</v>
      </c>
      <c r="G192" s="83"/>
      <c r="H192" s="83"/>
      <c r="I192" s="83"/>
      <c r="J192" s="83">
        <v>1</v>
      </c>
      <c r="K192" s="83" t="s">
        <v>23</v>
      </c>
      <c r="L192" s="86"/>
      <c r="M192" s="87">
        <f t="shared" si="14"/>
        <v>0</v>
      </c>
      <c r="N192" s="88"/>
      <c r="O192" s="89">
        <f t="shared" si="13"/>
        <v>0</v>
      </c>
    </row>
    <row r="193" spans="1:15" ht="45.75" thickBot="1">
      <c r="A193" s="30">
        <v>6</v>
      </c>
      <c r="B193" s="31">
        <v>2394122</v>
      </c>
      <c r="C193" s="31" t="s">
        <v>86</v>
      </c>
      <c r="D193" s="32" t="s">
        <v>92</v>
      </c>
      <c r="E193" s="33" t="s">
        <v>93</v>
      </c>
      <c r="F193" s="31" t="s">
        <v>83</v>
      </c>
      <c r="G193" s="31"/>
      <c r="H193" s="31"/>
      <c r="I193" s="31"/>
      <c r="J193" s="31">
        <v>10</v>
      </c>
      <c r="K193" s="31" t="s">
        <v>23</v>
      </c>
      <c r="L193" s="34"/>
      <c r="M193" s="35">
        <f t="shared" si="14"/>
        <v>0</v>
      </c>
      <c r="N193" s="36"/>
      <c r="O193" s="37">
        <f t="shared" si="13"/>
        <v>0</v>
      </c>
    </row>
    <row r="194" spans="1:15" ht="12" thickBot="1">
      <c r="L194" s="2" t="s">
        <v>28</v>
      </c>
      <c r="M194" s="38">
        <f>SUM(M188:M193)</f>
        <v>0</v>
      </c>
      <c r="N194" s="39"/>
      <c r="O194" s="38">
        <f>SUM(O188:O193)</f>
        <v>0</v>
      </c>
    </row>
    <row r="195" spans="1:15">
      <c r="L195" s="2"/>
      <c r="M195" s="165"/>
      <c r="N195" s="39"/>
      <c r="O195" s="165"/>
    </row>
    <row r="196" spans="1:15">
      <c r="L196" s="2"/>
      <c r="M196" s="165"/>
      <c r="N196" s="39"/>
      <c r="O196" s="165"/>
    </row>
    <row r="197" spans="1:15">
      <c r="B197" s="1" t="s">
        <v>818</v>
      </c>
      <c r="H197" s="1" t="s">
        <v>816</v>
      </c>
      <c r="L197" s="2"/>
      <c r="M197" s="165"/>
      <c r="N197" s="39"/>
      <c r="O197" s="165"/>
    </row>
    <row r="198" spans="1:15">
      <c r="B198" s="1" t="s">
        <v>819</v>
      </c>
      <c r="H198" s="170" t="s">
        <v>817</v>
      </c>
      <c r="I198" s="171"/>
      <c r="J198" s="171"/>
      <c r="K198" s="171"/>
      <c r="L198" s="171"/>
      <c r="M198" s="171"/>
      <c r="N198" s="171"/>
      <c r="O198" s="165"/>
    </row>
    <row r="199" spans="1:15">
      <c r="H199" s="171"/>
      <c r="I199" s="171"/>
      <c r="J199" s="171"/>
      <c r="K199" s="171"/>
      <c r="L199" s="171"/>
      <c r="M199" s="171"/>
      <c r="N199" s="171"/>
      <c r="O199" s="165"/>
    </row>
    <row r="200" spans="1:15">
      <c r="H200" s="171"/>
      <c r="I200" s="171"/>
      <c r="J200" s="171"/>
      <c r="K200" s="171"/>
      <c r="L200" s="171"/>
      <c r="M200" s="171"/>
      <c r="N200" s="171"/>
      <c r="O200" s="165"/>
    </row>
    <row r="201" spans="1:15" ht="15">
      <c r="H201" s="168"/>
      <c r="I201" s="168"/>
      <c r="J201" s="168"/>
      <c r="K201" s="168"/>
      <c r="L201" s="168"/>
      <c r="M201" s="168"/>
      <c r="N201" s="168"/>
      <c r="O201" s="165"/>
    </row>
    <row r="202" spans="1:15" ht="15">
      <c r="H202" s="168"/>
      <c r="I202" s="168"/>
      <c r="J202" s="168"/>
      <c r="K202" s="168"/>
      <c r="L202" s="168"/>
      <c r="M202" s="168"/>
      <c r="N202" s="168"/>
      <c r="O202" s="165"/>
    </row>
    <row r="207" spans="1:15" ht="12" thickBot="1">
      <c r="B207" s="2" t="s">
        <v>0</v>
      </c>
      <c r="C207" s="2"/>
      <c r="D207" s="2">
        <v>9</v>
      </c>
      <c r="E207" s="60" t="s">
        <v>764</v>
      </c>
      <c r="F207" s="60"/>
      <c r="G207" s="60"/>
      <c r="H207" s="60"/>
      <c r="I207" s="60"/>
      <c r="J207" s="60"/>
      <c r="K207" s="60"/>
      <c r="L207" s="60"/>
      <c r="M207" s="60"/>
      <c r="N207" s="60"/>
      <c r="O207" s="60"/>
    </row>
    <row r="208" spans="1:15" ht="57" thickBot="1">
      <c r="A208" s="5" t="s">
        <v>1</v>
      </c>
      <c r="B208" s="6" t="s">
        <v>2</v>
      </c>
      <c r="C208" s="6" t="s">
        <v>3</v>
      </c>
      <c r="D208" s="6" t="s">
        <v>4</v>
      </c>
      <c r="E208" s="6" t="s">
        <v>5</v>
      </c>
      <c r="F208" s="6" t="s">
        <v>6</v>
      </c>
      <c r="G208" s="7" t="s">
        <v>7</v>
      </c>
      <c r="H208" s="7" t="s">
        <v>8</v>
      </c>
      <c r="I208" s="7" t="s">
        <v>9</v>
      </c>
      <c r="J208" s="6" t="s">
        <v>10</v>
      </c>
      <c r="K208" s="6" t="s">
        <v>11</v>
      </c>
      <c r="L208" s="6" t="s">
        <v>12</v>
      </c>
      <c r="M208" s="6" t="s">
        <v>13</v>
      </c>
      <c r="N208" s="6" t="s">
        <v>14</v>
      </c>
      <c r="O208" s="8" t="s">
        <v>15</v>
      </c>
    </row>
    <row r="209" spans="1:15" ht="23.25" thickBot="1">
      <c r="A209" s="11">
        <v>1</v>
      </c>
      <c r="B209" s="12">
        <v>2</v>
      </c>
      <c r="C209" s="12" t="s">
        <v>16</v>
      </c>
      <c r="D209" s="12">
        <v>3</v>
      </c>
      <c r="E209" s="12">
        <v>4</v>
      </c>
      <c r="F209" s="12">
        <v>5</v>
      </c>
      <c r="G209" s="12">
        <v>6</v>
      </c>
      <c r="H209" s="12">
        <v>7</v>
      </c>
      <c r="I209" s="12">
        <v>8</v>
      </c>
      <c r="J209" s="12">
        <v>9</v>
      </c>
      <c r="K209" s="12">
        <v>10</v>
      </c>
      <c r="L209" s="12">
        <v>11</v>
      </c>
      <c r="M209" s="12" t="s">
        <v>17</v>
      </c>
      <c r="N209" s="12">
        <v>13</v>
      </c>
      <c r="O209" s="13" t="s">
        <v>18</v>
      </c>
    </row>
    <row r="210" spans="1:15" ht="78.75">
      <c r="A210" s="90">
        <v>1</v>
      </c>
      <c r="B210" s="77">
        <v>2325166</v>
      </c>
      <c r="C210" s="77" t="s">
        <v>94</v>
      </c>
      <c r="D210" s="78" t="s">
        <v>95</v>
      </c>
      <c r="E210" s="79" t="s">
        <v>96</v>
      </c>
      <c r="F210" s="77" t="s">
        <v>97</v>
      </c>
      <c r="G210" s="77"/>
      <c r="H210" s="77"/>
      <c r="I210" s="77"/>
      <c r="J210" s="77">
        <v>1</v>
      </c>
      <c r="K210" s="77" t="s">
        <v>23</v>
      </c>
      <c r="L210" s="80"/>
      <c r="M210" s="57">
        <f t="shared" ref="M210:M211" si="15">ROUND(L210*J210,2)</f>
        <v>0</v>
      </c>
      <c r="N210" s="81"/>
      <c r="O210" s="59">
        <f t="shared" ref="O210:O211" si="16">ROUND(M210+M210*N210,2)</f>
        <v>0</v>
      </c>
    </row>
    <row r="211" spans="1:15" ht="45.75" thickBot="1">
      <c r="A211" s="30">
        <v>2</v>
      </c>
      <c r="B211" s="31">
        <v>2400461</v>
      </c>
      <c r="C211" s="31" t="s">
        <v>98</v>
      </c>
      <c r="D211" s="32" t="s">
        <v>821</v>
      </c>
      <c r="E211" s="33" t="s">
        <v>99</v>
      </c>
      <c r="F211" s="31" t="s">
        <v>97</v>
      </c>
      <c r="G211" s="31"/>
      <c r="H211" s="31"/>
      <c r="I211" s="31"/>
      <c r="J211" s="31">
        <v>1</v>
      </c>
      <c r="K211" s="31" t="s">
        <v>23</v>
      </c>
      <c r="L211" s="34"/>
      <c r="M211" s="35">
        <f t="shared" si="15"/>
        <v>0</v>
      </c>
      <c r="N211" s="36"/>
      <c r="O211" s="37">
        <f t="shared" si="16"/>
        <v>0</v>
      </c>
    </row>
    <row r="212" spans="1:15" ht="12" thickBot="1">
      <c r="L212" s="2" t="s">
        <v>28</v>
      </c>
      <c r="M212" s="38">
        <f>SUM(M210:M211)</f>
        <v>0</v>
      </c>
      <c r="N212" s="39"/>
      <c r="O212" s="38">
        <f>SUM(O210:O211)</f>
        <v>0</v>
      </c>
    </row>
    <row r="213" spans="1:15">
      <c r="L213" s="2"/>
      <c r="M213" s="165"/>
      <c r="N213" s="39"/>
      <c r="O213" s="165"/>
    </row>
    <row r="214" spans="1:15">
      <c r="L214" s="2"/>
      <c r="M214" s="165"/>
      <c r="N214" s="39"/>
      <c r="O214" s="165"/>
    </row>
    <row r="215" spans="1:15">
      <c r="L215" s="2"/>
      <c r="M215" s="165"/>
      <c r="N215" s="39"/>
      <c r="O215" s="165"/>
    </row>
    <row r="216" spans="1:15">
      <c r="L216" s="2"/>
      <c r="M216" s="165"/>
      <c r="N216" s="39"/>
      <c r="O216" s="165"/>
    </row>
    <row r="217" spans="1:15">
      <c r="L217" s="2"/>
      <c r="M217" s="165"/>
      <c r="N217" s="39"/>
      <c r="O217" s="165"/>
    </row>
    <row r="218" spans="1:15">
      <c r="B218" s="1" t="s">
        <v>818</v>
      </c>
      <c r="H218" s="1" t="s">
        <v>816</v>
      </c>
      <c r="L218" s="2"/>
      <c r="M218" s="165"/>
      <c r="N218" s="39"/>
      <c r="O218" s="165"/>
    </row>
    <row r="219" spans="1:15">
      <c r="B219" s="1" t="s">
        <v>819</v>
      </c>
      <c r="H219" s="170" t="s">
        <v>817</v>
      </c>
      <c r="I219" s="171"/>
      <c r="J219" s="171"/>
      <c r="K219" s="171"/>
      <c r="L219" s="171"/>
      <c r="M219" s="171"/>
      <c r="N219" s="171"/>
      <c r="O219" s="165"/>
    </row>
    <row r="220" spans="1:15">
      <c r="H220" s="171"/>
      <c r="I220" s="171"/>
      <c r="J220" s="171"/>
      <c r="K220" s="171"/>
      <c r="L220" s="171"/>
      <c r="M220" s="171"/>
      <c r="N220" s="171"/>
      <c r="O220" s="165"/>
    </row>
    <row r="221" spans="1:15">
      <c r="H221" s="171"/>
      <c r="I221" s="171"/>
      <c r="J221" s="171"/>
      <c r="K221" s="171"/>
      <c r="L221" s="171"/>
      <c r="M221" s="171"/>
      <c r="N221" s="171"/>
      <c r="O221" s="165"/>
    </row>
    <row r="222" spans="1:15" ht="15">
      <c r="H222" s="168"/>
      <c r="I222" s="168"/>
      <c r="J222" s="168"/>
      <c r="K222" s="168"/>
      <c r="L222" s="168"/>
      <c r="M222" s="168"/>
      <c r="N222" s="168"/>
      <c r="O222" s="165"/>
    </row>
    <row r="223" spans="1:15" ht="15">
      <c r="H223" s="168"/>
      <c r="I223" s="168"/>
      <c r="J223" s="168"/>
      <c r="K223" s="168"/>
      <c r="L223" s="168"/>
      <c r="M223" s="168"/>
      <c r="N223" s="168"/>
      <c r="O223" s="165"/>
    </row>
    <row r="224" spans="1:15" ht="15">
      <c r="H224" s="168"/>
      <c r="I224" s="168"/>
      <c r="J224" s="168"/>
      <c r="K224" s="168"/>
      <c r="L224" s="168"/>
      <c r="M224" s="168"/>
      <c r="N224" s="168"/>
      <c r="O224" s="165"/>
    </row>
    <row r="225" spans="1:15" ht="15">
      <c r="H225" s="168"/>
      <c r="I225" s="168"/>
      <c r="J225" s="168"/>
      <c r="K225" s="168"/>
      <c r="L225" s="168"/>
      <c r="M225" s="168"/>
      <c r="N225" s="168"/>
      <c r="O225" s="165"/>
    </row>
    <row r="226" spans="1:15" ht="15">
      <c r="H226" s="168"/>
      <c r="I226" s="168"/>
      <c r="J226" s="168"/>
      <c r="K226" s="168"/>
      <c r="L226" s="168"/>
      <c r="M226" s="168"/>
      <c r="N226" s="168"/>
      <c r="O226" s="165"/>
    </row>
    <row r="227" spans="1:15" ht="15">
      <c r="H227" s="168"/>
      <c r="I227" s="168"/>
      <c r="J227" s="168"/>
      <c r="K227" s="168"/>
      <c r="L227" s="168"/>
      <c r="M227" s="168"/>
      <c r="N227" s="168"/>
      <c r="O227" s="165"/>
    </row>
    <row r="228" spans="1:15" ht="15">
      <c r="H228" s="168"/>
      <c r="I228" s="168"/>
      <c r="J228" s="168"/>
      <c r="K228" s="168"/>
      <c r="L228" s="168"/>
      <c r="M228" s="168"/>
      <c r="N228" s="168"/>
      <c r="O228" s="165"/>
    </row>
    <row r="229" spans="1:15" ht="15">
      <c r="H229" s="168"/>
      <c r="I229" s="168"/>
      <c r="J229" s="168"/>
      <c r="K229" s="168"/>
      <c r="L229" s="168"/>
      <c r="M229" s="168"/>
      <c r="N229" s="168"/>
      <c r="O229" s="165"/>
    </row>
    <row r="230" spans="1:15" ht="15">
      <c r="H230" s="166"/>
      <c r="I230" s="166"/>
      <c r="J230" s="166"/>
      <c r="K230" s="166"/>
      <c r="L230" s="166"/>
      <c r="M230" s="166"/>
      <c r="N230" s="166"/>
      <c r="O230" s="165"/>
    </row>
    <row r="231" spans="1:15" ht="15">
      <c r="H231" s="168"/>
      <c r="I231" s="168"/>
      <c r="J231" s="168"/>
      <c r="K231" s="168"/>
      <c r="L231" s="168"/>
      <c r="M231" s="168"/>
      <c r="N231" s="168"/>
      <c r="O231" s="165"/>
    </row>
    <row r="232" spans="1:15" ht="15">
      <c r="H232" s="168"/>
      <c r="I232" s="168"/>
      <c r="J232" s="168"/>
      <c r="K232" s="168"/>
      <c r="L232" s="168"/>
      <c r="M232" s="168"/>
      <c r="N232" s="168"/>
      <c r="O232" s="165"/>
    </row>
    <row r="233" spans="1:15" ht="12" thickBot="1">
      <c r="B233" s="2" t="s">
        <v>0</v>
      </c>
      <c r="C233" s="2"/>
      <c r="D233" s="2">
        <v>10</v>
      </c>
      <c r="E233" s="60" t="s">
        <v>765</v>
      </c>
      <c r="F233" s="60"/>
      <c r="G233" s="60"/>
      <c r="H233" s="60"/>
      <c r="I233" s="60"/>
      <c r="J233" s="60"/>
      <c r="K233" s="60"/>
      <c r="L233" s="60"/>
      <c r="M233" s="60"/>
      <c r="N233" s="60"/>
      <c r="O233" s="60"/>
    </row>
    <row r="234" spans="1:15" ht="57" thickBot="1">
      <c r="A234" s="5" t="s">
        <v>1</v>
      </c>
      <c r="B234" s="6" t="s">
        <v>2</v>
      </c>
      <c r="C234" s="6" t="s">
        <v>3</v>
      </c>
      <c r="D234" s="6" t="s">
        <v>4</v>
      </c>
      <c r="E234" s="6" t="s">
        <v>5</v>
      </c>
      <c r="F234" s="6" t="s">
        <v>6</v>
      </c>
      <c r="G234" s="7" t="s">
        <v>7</v>
      </c>
      <c r="H234" s="7" t="s">
        <v>8</v>
      </c>
      <c r="I234" s="7" t="s">
        <v>9</v>
      </c>
      <c r="J234" s="6" t="s">
        <v>10</v>
      </c>
      <c r="K234" s="6" t="s">
        <v>11</v>
      </c>
      <c r="L234" s="6" t="s">
        <v>12</v>
      </c>
      <c r="M234" s="6" t="s">
        <v>13</v>
      </c>
      <c r="N234" s="6" t="s">
        <v>14</v>
      </c>
      <c r="O234" s="8" t="s">
        <v>15</v>
      </c>
    </row>
    <row r="235" spans="1:15" ht="23.25" thickBot="1">
      <c r="A235" s="11">
        <v>1</v>
      </c>
      <c r="B235" s="12">
        <v>2</v>
      </c>
      <c r="C235" s="12" t="s">
        <v>16</v>
      </c>
      <c r="D235" s="12">
        <v>3</v>
      </c>
      <c r="E235" s="12">
        <v>4</v>
      </c>
      <c r="F235" s="12">
        <v>5</v>
      </c>
      <c r="G235" s="12">
        <v>6</v>
      </c>
      <c r="H235" s="12">
        <v>7</v>
      </c>
      <c r="I235" s="12">
        <v>8</v>
      </c>
      <c r="J235" s="12">
        <v>9</v>
      </c>
      <c r="K235" s="12">
        <v>10</v>
      </c>
      <c r="L235" s="12">
        <v>11</v>
      </c>
      <c r="M235" s="12" t="s">
        <v>17</v>
      </c>
      <c r="N235" s="12">
        <v>13</v>
      </c>
      <c r="O235" s="13" t="s">
        <v>18</v>
      </c>
    </row>
    <row r="236" spans="1:15" ht="67.5">
      <c r="A236" s="90">
        <v>1</v>
      </c>
      <c r="B236" s="77">
        <v>2364713</v>
      </c>
      <c r="C236" s="77" t="s">
        <v>100</v>
      </c>
      <c r="D236" s="78" t="s">
        <v>101</v>
      </c>
      <c r="E236" s="79" t="s">
        <v>102</v>
      </c>
      <c r="F236" s="77" t="s">
        <v>103</v>
      </c>
      <c r="G236" s="77"/>
      <c r="H236" s="77"/>
      <c r="I236" s="77"/>
      <c r="J236" s="77">
        <v>1</v>
      </c>
      <c r="K236" s="77" t="s">
        <v>33</v>
      </c>
      <c r="L236" s="80"/>
      <c r="M236" s="57">
        <f t="shared" ref="M236:M237" si="17">ROUND(L236*J236,2)</f>
        <v>0</v>
      </c>
      <c r="N236" s="81"/>
      <c r="O236" s="59">
        <f t="shared" ref="O236:O237" si="18">ROUND(M236+M236*N236,2)</f>
        <v>0</v>
      </c>
    </row>
    <row r="237" spans="1:15" ht="68.25" thickBot="1">
      <c r="A237" s="30">
        <v>2</v>
      </c>
      <c r="B237" s="31">
        <v>2364713</v>
      </c>
      <c r="C237" s="31" t="s">
        <v>100</v>
      </c>
      <c r="D237" s="32" t="s">
        <v>104</v>
      </c>
      <c r="E237" s="33" t="s">
        <v>105</v>
      </c>
      <c r="F237" s="31" t="s">
        <v>103</v>
      </c>
      <c r="G237" s="31"/>
      <c r="H237" s="31"/>
      <c r="I237" s="31"/>
      <c r="J237" s="31">
        <v>1</v>
      </c>
      <c r="K237" s="31" t="s">
        <v>33</v>
      </c>
      <c r="L237" s="34"/>
      <c r="M237" s="35">
        <f t="shared" si="17"/>
        <v>0</v>
      </c>
      <c r="N237" s="36"/>
      <c r="O237" s="37">
        <f t="shared" si="18"/>
        <v>0</v>
      </c>
    </row>
    <row r="238" spans="1:15" ht="12" thickBot="1">
      <c r="L238" s="2" t="s">
        <v>28</v>
      </c>
      <c r="M238" s="38">
        <f>SUM(M236:M237)</f>
        <v>0</v>
      </c>
      <c r="N238" s="39"/>
      <c r="O238" s="38">
        <f>SUM(O236:O237)</f>
        <v>0</v>
      </c>
    </row>
    <row r="239" spans="1:15">
      <c r="L239" s="2"/>
      <c r="M239" s="165"/>
      <c r="N239" s="39"/>
      <c r="O239" s="165"/>
    </row>
    <row r="240" spans="1:15">
      <c r="L240" s="2"/>
      <c r="M240" s="165"/>
      <c r="N240" s="39"/>
      <c r="O240" s="165"/>
    </row>
    <row r="241" spans="2:15">
      <c r="L241" s="2"/>
      <c r="M241" s="165"/>
      <c r="N241" s="39"/>
      <c r="O241" s="165"/>
    </row>
    <row r="242" spans="2:15">
      <c r="L242" s="2"/>
      <c r="M242" s="165"/>
      <c r="N242" s="39"/>
      <c r="O242" s="165"/>
    </row>
    <row r="243" spans="2:15">
      <c r="B243" s="1" t="s">
        <v>818</v>
      </c>
      <c r="H243" s="1" t="s">
        <v>816</v>
      </c>
      <c r="L243" s="2"/>
      <c r="M243" s="165"/>
      <c r="N243" s="39"/>
      <c r="O243" s="165"/>
    </row>
    <row r="244" spans="2:15">
      <c r="B244" s="1" t="s">
        <v>819</v>
      </c>
      <c r="H244" s="170" t="s">
        <v>817</v>
      </c>
      <c r="I244" s="171"/>
      <c r="J244" s="171"/>
      <c r="K244" s="171"/>
      <c r="L244" s="171"/>
      <c r="M244" s="171"/>
      <c r="N244" s="171"/>
      <c r="O244" s="165"/>
    </row>
    <row r="245" spans="2:15">
      <c r="H245" s="171"/>
      <c r="I245" s="171"/>
      <c r="J245" s="171"/>
      <c r="K245" s="171"/>
      <c r="L245" s="171"/>
      <c r="M245" s="171"/>
      <c r="N245" s="171"/>
      <c r="O245" s="165"/>
    </row>
    <row r="246" spans="2:15">
      <c r="H246" s="171"/>
      <c r="I246" s="171"/>
      <c r="J246" s="171"/>
      <c r="K246" s="171"/>
      <c r="L246" s="171"/>
      <c r="M246" s="171"/>
      <c r="N246" s="171"/>
      <c r="O246" s="165"/>
    </row>
    <row r="247" spans="2:15" ht="15">
      <c r="H247" s="168"/>
      <c r="I247" s="168"/>
      <c r="J247" s="168"/>
      <c r="K247" s="168"/>
      <c r="L247" s="168"/>
      <c r="M247" s="168"/>
      <c r="N247" s="168"/>
      <c r="O247" s="165"/>
    </row>
    <row r="248" spans="2:15" ht="15">
      <c r="H248" s="168"/>
      <c r="I248" s="168"/>
      <c r="J248" s="168"/>
      <c r="K248" s="168"/>
      <c r="L248" s="168"/>
      <c r="M248" s="168"/>
      <c r="N248" s="168"/>
      <c r="O248" s="165"/>
    </row>
    <row r="249" spans="2:15" ht="15">
      <c r="H249" s="168"/>
      <c r="I249" s="168"/>
      <c r="J249" s="168"/>
      <c r="K249" s="168"/>
      <c r="L249" s="168"/>
      <c r="M249" s="168"/>
      <c r="N249" s="168"/>
      <c r="O249" s="165"/>
    </row>
    <row r="250" spans="2:15" ht="15">
      <c r="H250" s="168"/>
      <c r="I250" s="168"/>
      <c r="J250" s="168"/>
      <c r="K250" s="168"/>
      <c r="L250" s="168"/>
      <c r="M250" s="168"/>
      <c r="N250" s="168"/>
      <c r="O250" s="165"/>
    </row>
    <row r="251" spans="2:15" ht="15">
      <c r="H251" s="168"/>
      <c r="I251" s="168"/>
      <c r="J251" s="168"/>
      <c r="K251" s="168"/>
      <c r="L251" s="168"/>
      <c r="M251" s="168"/>
      <c r="N251" s="168"/>
      <c r="O251" s="165"/>
    </row>
    <row r="252" spans="2:15" ht="15">
      <c r="H252" s="168"/>
      <c r="I252" s="168"/>
      <c r="J252" s="168"/>
      <c r="K252" s="168"/>
      <c r="L252" s="168"/>
      <c r="M252" s="168"/>
      <c r="N252" s="168"/>
      <c r="O252" s="165"/>
    </row>
    <row r="253" spans="2:15" ht="15">
      <c r="H253" s="168"/>
      <c r="I253" s="168"/>
      <c r="J253" s="168"/>
      <c r="K253" s="168"/>
      <c r="L253" s="168"/>
      <c r="M253" s="168"/>
      <c r="N253" s="168"/>
      <c r="O253" s="165"/>
    </row>
    <row r="254" spans="2:15" ht="15">
      <c r="H254" s="168"/>
      <c r="I254" s="168"/>
      <c r="J254" s="168"/>
      <c r="K254" s="168"/>
      <c r="L254" s="168"/>
      <c r="M254" s="168"/>
      <c r="N254" s="168"/>
      <c r="O254" s="165"/>
    </row>
    <row r="259" spans="1:15" ht="12" thickBot="1">
      <c r="B259" s="2" t="s">
        <v>0</v>
      </c>
      <c r="C259" s="2"/>
      <c r="D259" s="2">
        <v>11</v>
      </c>
      <c r="E259" s="60" t="s">
        <v>766</v>
      </c>
      <c r="F259" s="60"/>
      <c r="G259" s="60"/>
      <c r="H259" s="60"/>
      <c r="I259" s="60"/>
      <c r="J259" s="60"/>
      <c r="K259" s="60"/>
      <c r="L259" s="60"/>
      <c r="M259" s="60"/>
      <c r="N259" s="60"/>
      <c r="O259" s="60"/>
    </row>
    <row r="260" spans="1:15" ht="57" thickBot="1">
      <c r="A260" s="5" t="s">
        <v>1</v>
      </c>
      <c r="B260" s="6" t="s">
        <v>2</v>
      </c>
      <c r="C260" s="6" t="s">
        <v>3</v>
      </c>
      <c r="D260" s="6" t="s">
        <v>4</v>
      </c>
      <c r="E260" s="6" t="s">
        <v>5</v>
      </c>
      <c r="F260" s="6" t="s">
        <v>6</v>
      </c>
      <c r="G260" s="7" t="s">
        <v>7</v>
      </c>
      <c r="H260" s="7" t="s">
        <v>8</v>
      </c>
      <c r="I260" s="7" t="s">
        <v>9</v>
      </c>
      <c r="J260" s="6" t="s">
        <v>10</v>
      </c>
      <c r="K260" s="6" t="s">
        <v>11</v>
      </c>
      <c r="L260" s="6" t="s">
        <v>12</v>
      </c>
      <c r="M260" s="6" t="s">
        <v>13</v>
      </c>
      <c r="N260" s="6" t="s">
        <v>14</v>
      </c>
      <c r="O260" s="8" t="s">
        <v>15</v>
      </c>
    </row>
    <row r="261" spans="1:15" ht="23.25" thickBot="1">
      <c r="A261" s="11">
        <v>1</v>
      </c>
      <c r="B261" s="12">
        <v>2</v>
      </c>
      <c r="C261" s="12" t="s">
        <v>16</v>
      </c>
      <c r="D261" s="12">
        <v>3</v>
      </c>
      <c r="E261" s="12">
        <v>4</v>
      </c>
      <c r="F261" s="12">
        <v>5</v>
      </c>
      <c r="G261" s="12">
        <v>6</v>
      </c>
      <c r="H261" s="12">
        <v>7</v>
      </c>
      <c r="I261" s="12">
        <v>8</v>
      </c>
      <c r="J261" s="12">
        <v>9</v>
      </c>
      <c r="K261" s="12">
        <v>10</v>
      </c>
      <c r="L261" s="12">
        <v>11</v>
      </c>
      <c r="M261" s="12" t="s">
        <v>17</v>
      </c>
      <c r="N261" s="12">
        <v>13</v>
      </c>
      <c r="O261" s="13" t="s">
        <v>18</v>
      </c>
    </row>
    <row r="262" spans="1:15" ht="57" thickBot="1">
      <c r="A262" s="92">
        <v>1</v>
      </c>
      <c r="B262" s="93">
        <v>2324629</v>
      </c>
      <c r="C262" s="15" t="s">
        <v>46</v>
      </c>
      <c r="D262" s="94" t="s">
        <v>833</v>
      </c>
      <c r="E262" s="93" t="s">
        <v>106</v>
      </c>
      <c r="F262" s="93" t="s">
        <v>107</v>
      </c>
      <c r="G262" s="93"/>
      <c r="H262" s="93"/>
      <c r="I262" s="93"/>
      <c r="J262" s="93">
        <v>1</v>
      </c>
      <c r="K262" s="93" t="s">
        <v>23</v>
      </c>
      <c r="L262" s="19"/>
      <c r="M262" s="19">
        <f t="shared" ref="M262:M264" si="19">ROUND(L262*J262,2)</f>
        <v>0</v>
      </c>
      <c r="N262" s="95"/>
      <c r="O262" s="21">
        <f t="shared" ref="O262:O264" si="20">ROUND(M262+M262*N262,2)</f>
        <v>0</v>
      </c>
    </row>
    <row r="263" spans="1:15" ht="33.75">
      <c r="A263" s="40">
        <v>2</v>
      </c>
      <c r="B263" s="23">
        <v>2400430</v>
      </c>
      <c r="C263" s="23" t="s">
        <v>76</v>
      </c>
      <c r="D263" s="24" t="s">
        <v>108</v>
      </c>
      <c r="E263" s="25" t="s">
        <v>109</v>
      </c>
      <c r="F263" s="23" t="s">
        <v>107</v>
      </c>
      <c r="G263" s="23"/>
      <c r="H263" s="23"/>
      <c r="I263" s="23"/>
      <c r="J263" s="23">
        <v>2</v>
      </c>
      <c r="K263" s="23" t="s">
        <v>23</v>
      </c>
      <c r="L263" s="26"/>
      <c r="M263" s="27">
        <f t="shared" si="19"/>
        <v>0</v>
      </c>
      <c r="N263" s="28"/>
      <c r="O263" s="29">
        <f t="shared" si="20"/>
        <v>0</v>
      </c>
    </row>
    <row r="264" spans="1:15" ht="45.75" thickBot="1">
      <c r="A264" s="44">
        <v>3</v>
      </c>
      <c r="B264" s="31">
        <v>2400430</v>
      </c>
      <c r="C264" s="31" t="s">
        <v>76</v>
      </c>
      <c r="D264" s="32" t="s">
        <v>110</v>
      </c>
      <c r="E264" s="33" t="s">
        <v>111</v>
      </c>
      <c r="F264" s="31" t="s">
        <v>107</v>
      </c>
      <c r="G264" s="31"/>
      <c r="H264" s="31"/>
      <c r="I264" s="31"/>
      <c r="J264" s="31">
        <v>4</v>
      </c>
      <c r="K264" s="31" t="s">
        <v>23</v>
      </c>
      <c r="L264" s="34"/>
      <c r="M264" s="35">
        <f t="shared" si="19"/>
        <v>0</v>
      </c>
      <c r="N264" s="36"/>
      <c r="O264" s="37">
        <f t="shared" si="20"/>
        <v>0</v>
      </c>
    </row>
    <row r="265" spans="1:15" ht="12" thickBot="1">
      <c r="L265" s="2" t="s">
        <v>28</v>
      </c>
      <c r="M265" s="38">
        <f>SUM(M262:M264)</f>
        <v>0</v>
      </c>
      <c r="N265" s="39"/>
      <c r="O265" s="38">
        <f>SUM(O262:O264)</f>
        <v>0</v>
      </c>
    </row>
    <row r="266" spans="1:15">
      <c r="L266" s="2"/>
      <c r="M266" s="165"/>
      <c r="N266" s="39"/>
      <c r="O266" s="165"/>
    </row>
    <row r="267" spans="1:15">
      <c r="L267" s="2"/>
      <c r="M267" s="165"/>
      <c r="N267" s="39"/>
      <c r="O267" s="165"/>
    </row>
    <row r="268" spans="1:15">
      <c r="L268" s="2"/>
      <c r="M268" s="165"/>
      <c r="N268" s="39"/>
      <c r="O268" s="165"/>
    </row>
    <row r="269" spans="1:15">
      <c r="L269" s="2"/>
      <c r="M269" s="165"/>
      <c r="N269" s="39"/>
      <c r="O269" s="165"/>
    </row>
    <row r="270" spans="1:15">
      <c r="L270" s="2"/>
      <c r="M270" s="165"/>
      <c r="N270" s="39"/>
      <c r="O270" s="165"/>
    </row>
    <row r="271" spans="1:15">
      <c r="B271" s="1" t="s">
        <v>818</v>
      </c>
      <c r="H271" s="1" t="s">
        <v>816</v>
      </c>
      <c r="L271" s="2"/>
      <c r="M271" s="165"/>
      <c r="N271" s="39"/>
      <c r="O271" s="165"/>
    </row>
    <row r="272" spans="1:15">
      <c r="B272" s="1" t="s">
        <v>819</v>
      </c>
      <c r="H272" s="170" t="s">
        <v>817</v>
      </c>
      <c r="I272" s="171"/>
      <c r="J272" s="171"/>
      <c r="K272" s="171"/>
      <c r="L272" s="171"/>
      <c r="M272" s="171"/>
      <c r="N272" s="171"/>
      <c r="O272" s="165"/>
    </row>
    <row r="273" spans="1:15">
      <c r="H273" s="171"/>
      <c r="I273" s="171"/>
      <c r="J273" s="171"/>
      <c r="K273" s="171"/>
      <c r="L273" s="171"/>
      <c r="M273" s="171"/>
      <c r="N273" s="171"/>
      <c r="O273" s="165"/>
    </row>
    <row r="274" spans="1:15">
      <c r="H274" s="171"/>
      <c r="I274" s="171"/>
      <c r="J274" s="171"/>
      <c r="K274" s="171"/>
      <c r="L274" s="171"/>
      <c r="M274" s="171"/>
      <c r="N274" s="171"/>
      <c r="O274" s="165"/>
    </row>
    <row r="275" spans="1:15" ht="15">
      <c r="H275" s="168"/>
      <c r="I275" s="168"/>
      <c r="J275" s="168"/>
      <c r="K275" s="168"/>
      <c r="L275" s="168"/>
      <c r="M275" s="168"/>
      <c r="N275" s="168"/>
      <c r="O275" s="165"/>
    </row>
    <row r="276" spans="1:15" ht="15">
      <c r="H276" s="168"/>
      <c r="I276" s="168"/>
      <c r="J276" s="168"/>
      <c r="K276" s="168"/>
      <c r="L276" s="168"/>
      <c r="M276" s="168"/>
      <c r="N276" s="168"/>
      <c r="O276" s="165"/>
    </row>
    <row r="277" spans="1:15" ht="15">
      <c r="H277" s="168"/>
      <c r="I277" s="168"/>
      <c r="J277" s="168"/>
      <c r="K277" s="168"/>
      <c r="L277" s="168"/>
      <c r="M277" s="168"/>
      <c r="N277" s="168"/>
      <c r="O277" s="165"/>
    </row>
    <row r="278" spans="1:15" ht="15">
      <c r="H278" s="168"/>
      <c r="I278" s="168"/>
      <c r="J278" s="168"/>
      <c r="K278" s="168"/>
      <c r="L278" s="168"/>
      <c r="M278" s="168"/>
      <c r="N278" s="168"/>
      <c r="O278" s="165"/>
    </row>
    <row r="279" spans="1:15" ht="15">
      <c r="H279" s="168"/>
      <c r="I279" s="168"/>
      <c r="J279" s="168"/>
      <c r="K279" s="168"/>
      <c r="L279" s="168"/>
      <c r="M279" s="168"/>
      <c r="N279" s="168"/>
      <c r="O279" s="165"/>
    </row>
    <row r="280" spans="1:15" ht="15">
      <c r="H280" s="168"/>
      <c r="I280" s="168"/>
      <c r="J280" s="168"/>
      <c r="K280" s="168"/>
      <c r="L280" s="168"/>
      <c r="M280" s="168"/>
      <c r="N280" s="168"/>
      <c r="O280" s="165"/>
    </row>
    <row r="281" spans="1:15" ht="15">
      <c r="H281" s="168"/>
      <c r="I281" s="168"/>
      <c r="J281" s="168"/>
      <c r="K281" s="168"/>
      <c r="L281" s="168"/>
      <c r="M281" s="168"/>
      <c r="N281" s="168"/>
      <c r="O281" s="165"/>
    </row>
    <row r="282" spans="1:15" ht="15">
      <c r="H282" s="168"/>
      <c r="I282" s="168"/>
      <c r="J282" s="168"/>
      <c r="K282" s="168"/>
      <c r="L282" s="168"/>
      <c r="M282" s="168"/>
      <c r="N282" s="168"/>
      <c r="O282" s="165"/>
    </row>
    <row r="287" spans="1:15" ht="12" thickBot="1">
      <c r="B287" s="2" t="s">
        <v>0</v>
      </c>
      <c r="C287" s="2"/>
      <c r="D287" s="2">
        <v>12</v>
      </c>
      <c r="E287" s="60" t="s">
        <v>767</v>
      </c>
      <c r="F287" s="60"/>
      <c r="G287" s="60"/>
      <c r="H287" s="60"/>
      <c r="I287" s="60"/>
      <c r="J287" s="60"/>
      <c r="K287" s="60"/>
      <c r="L287" s="60"/>
      <c r="M287" s="60"/>
      <c r="N287" s="60"/>
      <c r="O287" s="60"/>
    </row>
    <row r="288" spans="1:15" ht="57" thickBot="1">
      <c r="A288" s="5" t="s">
        <v>1</v>
      </c>
      <c r="B288" s="6" t="s">
        <v>2</v>
      </c>
      <c r="C288" s="6" t="s">
        <v>3</v>
      </c>
      <c r="D288" s="6" t="s">
        <v>4</v>
      </c>
      <c r="E288" s="6" t="s">
        <v>5</v>
      </c>
      <c r="F288" s="6" t="s">
        <v>6</v>
      </c>
      <c r="G288" s="7" t="s">
        <v>7</v>
      </c>
      <c r="H288" s="7" t="s">
        <v>8</v>
      </c>
      <c r="I288" s="7" t="s">
        <v>9</v>
      </c>
      <c r="J288" s="6" t="s">
        <v>10</v>
      </c>
      <c r="K288" s="6" t="s">
        <v>11</v>
      </c>
      <c r="L288" s="6" t="s">
        <v>12</v>
      </c>
      <c r="M288" s="6" t="s">
        <v>13</v>
      </c>
      <c r="N288" s="6" t="s">
        <v>14</v>
      </c>
      <c r="O288" s="8" t="s">
        <v>15</v>
      </c>
    </row>
    <row r="289" spans="1:15" ht="23.25" thickBot="1">
      <c r="A289" s="96">
        <v>1</v>
      </c>
      <c r="B289" s="7">
        <v>2</v>
      </c>
      <c r="C289" s="7" t="s">
        <v>16</v>
      </c>
      <c r="D289" s="7">
        <v>3</v>
      </c>
      <c r="E289" s="7">
        <v>4</v>
      </c>
      <c r="F289" s="7">
        <v>5</v>
      </c>
      <c r="G289" s="7">
        <v>6</v>
      </c>
      <c r="H289" s="7">
        <v>7</v>
      </c>
      <c r="I289" s="7">
        <v>8</v>
      </c>
      <c r="J289" s="7">
        <v>9</v>
      </c>
      <c r="K289" s="7">
        <v>10</v>
      </c>
      <c r="L289" s="7">
        <v>11</v>
      </c>
      <c r="M289" s="7" t="s">
        <v>17</v>
      </c>
      <c r="N289" s="7">
        <v>13</v>
      </c>
      <c r="O289" s="97" t="s">
        <v>18</v>
      </c>
    </row>
    <row r="290" spans="1:15" ht="56.25">
      <c r="A290" s="22">
        <v>1</v>
      </c>
      <c r="B290" s="23">
        <v>2400421</v>
      </c>
      <c r="C290" s="23" t="s">
        <v>19</v>
      </c>
      <c r="D290" s="24" t="s">
        <v>844</v>
      </c>
      <c r="E290" s="25" t="s">
        <v>112</v>
      </c>
      <c r="F290" s="23" t="s">
        <v>113</v>
      </c>
      <c r="G290" s="23"/>
      <c r="H290" s="23"/>
      <c r="I290" s="23"/>
      <c r="J290" s="23">
        <v>1</v>
      </c>
      <c r="K290" s="23" t="s">
        <v>23</v>
      </c>
      <c r="L290" s="26"/>
      <c r="M290" s="27">
        <f t="shared" ref="M290:M292" si="21">ROUND(L290*J290,2)</f>
        <v>0</v>
      </c>
      <c r="N290" s="28"/>
      <c r="O290" s="29">
        <f t="shared" ref="O290:O292" si="22">ROUND(M290+M290*N290,2)</f>
        <v>0</v>
      </c>
    </row>
    <row r="291" spans="1:15" ht="57" thickBot="1">
      <c r="A291" s="30">
        <v>2</v>
      </c>
      <c r="B291" s="31">
        <v>2400421</v>
      </c>
      <c r="C291" s="31" t="s">
        <v>19</v>
      </c>
      <c r="D291" s="32" t="s">
        <v>114</v>
      </c>
      <c r="E291" s="33" t="s">
        <v>115</v>
      </c>
      <c r="F291" s="31" t="s">
        <v>113</v>
      </c>
      <c r="G291" s="31"/>
      <c r="H291" s="31"/>
      <c r="I291" s="31"/>
      <c r="J291" s="31">
        <v>2</v>
      </c>
      <c r="K291" s="31" t="s">
        <v>23</v>
      </c>
      <c r="L291" s="34"/>
      <c r="M291" s="35">
        <f t="shared" si="21"/>
        <v>0</v>
      </c>
      <c r="N291" s="36"/>
      <c r="O291" s="37">
        <f t="shared" si="22"/>
        <v>0</v>
      </c>
    </row>
    <row r="292" spans="1:15" ht="23.25" thickBot="1">
      <c r="A292" s="67">
        <v>3</v>
      </c>
      <c r="B292" s="68">
        <v>2400198</v>
      </c>
      <c r="C292" s="68" t="s">
        <v>56</v>
      </c>
      <c r="D292" s="69" t="s">
        <v>845</v>
      </c>
      <c r="E292" s="70" t="s">
        <v>116</v>
      </c>
      <c r="F292" s="68" t="s">
        <v>113</v>
      </c>
      <c r="G292" s="68"/>
      <c r="H292" s="68"/>
      <c r="I292" s="68"/>
      <c r="J292" s="68">
        <v>1</v>
      </c>
      <c r="K292" s="68" t="s">
        <v>23</v>
      </c>
      <c r="L292" s="71"/>
      <c r="M292" s="72">
        <f t="shared" si="21"/>
        <v>0</v>
      </c>
      <c r="N292" s="76"/>
      <c r="O292" s="74">
        <f t="shared" si="22"/>
        <v>0</v>
      </c>
    </row>
    <row r="293" spans="1:15" ht="12" thickBot="1">
      <c r="L293" s="2" t="s">
        <v>28</v>
      </c>
      <c r="M293" s="38">
        <f>SUM(M290:M292)</f>
        <v>0</v>
      </c>
      <c r="N293" s="39"/>
      <c r="O293" s="38">
        <f>SUM(O290:O292)</f>
        <v>0</v>
      </c>
    </row>
    <row r="294" spans="1:15">
      <c r="L294" s="2"/>
      <c r="M294" s="165"/>
      <c r="N294" s="39"/>
      <c r="O294" s="165"/>
    </row>
    <row r="295" spans="1:15">
      <c r="L295" s="2"/>
      <c r="M295" s="165"/>
      <c r="N295" s="39"/>
      <c r="O295" s="165"/>
    </row>
    <row r="296" spans="1:15">
      <c r="L296" s="2"/>
      <c r="M296" s="165"/>
      <c r="N296" s="39"/>
      <c r="O296" s="165"/>
    </row>
    <row r="297" spans="1:15">
      <c r="L297" s="2"/>
      <c r="M297" s="165"/>
      <c r="N297" s="39"/>
      <c r="O297" s="165"/>
    </row>
    <row r="300" spans="1:15">
      <c r="B300" s="1" t="s">
        <v>818</v>
      </c>
      <c r="H300" s="1" t="s">
        <v>816</v>
      </c>
      <c r="L300" s="2"/>
      <c r="M300" s="165"/>
      <c r="N300" s="39"/>
    </row>
    <row r="301" spans="1:15">
      <c r="B301" s="1" t="s">
        <v>819</v>
      </c>
      <c r="H301" s="170" t="s">
        <v>817</v>
      </c>
      <c r="I301" s="171"/>
      <c r="J301" s="171"/>
      <c r="K301" s="171"/>
      <c r="L301" s="171"/>
      <c r="M301" s="171"/>
      <c r="N301" s="171"/>
    </row>
    <row r="302" spans="1:15">
      <c r="H302" s="171"/>
      <c r="I302" s="171"/>
      <c r="J302" s="171"/>
      <c r="K302" s="171"/>
      <c r="L302" s="171"/>
      <c r="M302" s="171"/>
      <c r="N302" s="171"/>
    </row>
    <row r="303" spans="1:15">
      <c r="H303" s="171"/>
      <c r="I303" s="171"/>
      <c r="J303" s="171"/>
      <c r="K303" s="171"/>
      <c r="L303" s="171"/>
      <c r="M303" s="171"/>
      <c r="N303" s="171"/>
    </row>
    <row r="304" spans="1:15" ht="15">
      <c r="H304" s="168"/>
      <c r="I304" s="168"/>
      <c r="J304" s="168"/>
      <c r="K304" s="168"/>
      <c r="L304" s="168"/>
      <c r="M304" s="168"/>
      <c r="N304" s="168"/>
    </row>
    <row r="305" spans="1:15" ht="15">
      <c r="H305" s="168"/>
      <c r="I305" s="168"/>
      <c r="J305" s="168"/>
      <c r="K305" s="168"/>
      <c r="L305" s="168"/>
      <c r="M305" s="168"/>
      <c r="N305" s="168"/>
    </row>
    <row r="306" spans="1:15" ht="15">
      <c r="H306" s="168"/>
      <c r="I306" s="168"/>
      <c r="J306" s="168"/>
      <c r="K306" s="168"/>
      <c r="L306" s="168"/>
      <c r="M306" s="168"/>
      <c r="N306" s="168"/>
    </row>
    <row r="307" spans="1:15" ht="15">
      <c r="H307" s="168"/>
      <c r="I307" s="168"/>
      <c r="J307" s="168"/>
      <c r="K307" s="168"/>
      <c r="L307" s="168"/>
      <c r="M307" s="168"/>
      <c r="N307" s="168"/>
    </row>
    <row r="308" spans="1:15" ht="15">
      <c r="H308" s="168"/>
      <c r="I308" s="168"/>
      <c r="J308" s="168"/>
      <c r="K308" s="168"/>
      <c r="L308" s="168"/>
      <c r="M308" s="168"/>
      <c r="N308" s="168"/>
    </row>
    <row r="309" spans="1:15" ht="15">
      <c r="H309" s="168"/>
      <c r="I309" s="168"/>
      <c r="J309" s="168"/>
      <c r="K309" s="168"/>
      <c r="L309" s="168"/>
      <c r="M309" s="168"/>
      <c r="N309" s="168"/>
    </row>
    <row r="310" spans="1:15" ht="15">
      <c r="H310" s="166"/>
      <c r="I310" s="166"/>
      <c r="J310" s="166"/>
      <c r="K310" s="166"/>
      <c r="L310" s="166"/>
      <c r="M310" s="166"/>
      <c r="N310" s="166"/>
    </row>
    <row r="313" spans="1:15" ht="12" thickBot="1">
      <c r="B313" s="2" t="s">
        <v>0</v>
      </c>
      <c r="C313" s="2"/>
      <c r="D313" s="2">
        <v>13</v>
      </c>
      <c r="E313" s="60" t="s">
        <v>768</v>
      </c>
      <c r="F313" s="60"/>
      <c r="G313" s="60"/>
      <c r="H313" s="60"/>
      <c r="I313" s="60"/>
      <c r="J313" s="60"/>
      <c r="K313" s="60"/>
      <c r="L313" s="60"/>
      <c r="M313" s="60"/>
      <c r="N313" s="60"/>
      <c r="O313" s="60"/>
    </row>
    <row r="314" spans="1:15" ht="57" thickBot="1">
      <c r="A314" s="5" t="s">
        <v>1</v>
      </c>
      <c r="B314" s="6" t="s">
        <v>2</v>
      </c>
      <c r="C314" s="6" t="s">
        <v>3</v>
      </c>
      <c r="D314" s="6" t="s">
        <v>4</v>
      </c>
      <c r="E314" s="6" t="s">
        <v>5</v>
      </c>
      <c r="F314" s="6" t="s">
        <v>6</v>
      </c>
      <c r="G314" s="7" t="s">
        <v>7</v>
      </c>
      <c r="H314" s="7" t="s">
        <v>8</v>
      </c>
      <c r="I314" s="7" t="s">
        <v>9</v>
      </c>
      <c r="J314" s="6" t="s">
        <v>10</v>
      </c>
      <c r="K314" s="6" t="s">
        <v>11</v>
      </c>
      <c r="L314" s="6" t="s">
        <v>12</v>
      </c>
      <c r="M314" s="6" t="s">
        <v>13</v>
      </c>
      <c r="N314" s="6" t="s">
        <v>14</v>
      </c>
      <c r="O314" s="8" t="s">
        <v>15</v>
      </c>
    </row>
    <row r="315" spans="1:15" ht="23.25" thickBot="1">
      <c r="A315" s="11">
        <v>1</v>
      </c>
      <c r="B315" s="12">
        <v>2</v>
      </c>
      <c r="C315" s="12" t="s">
        <v>16</v>
      </c>
      <c r="D315" s="12">
        <v>3</v>
      </c>
      <c r="E315" s="12">
        <v>4</v>
      </c>
      <c r="F315" s="12">
        <v>5</v>
      </c>
      <c r="G315" s="12">
        <v>6</v>
      </c>
      <c r="H315" s="12">
        <v>7</v>
      </c>
      <c r="I315" s="12">
        <v>8</v>
      </c>
      <c r="J315" s="12">
        <v>9</v>
      </c>
      <c r="K315" s="12">
        <v>10</v>
      </c>
      <c r="L315" s="12">
        <v>11</v>
      </c>
      <c r="M315" s="12" t="s">
        <v>17</v>
      </c>
      <c r="N315" s="12">
        <v>13</v>
      </c>
      <c r="O315" s="13" t="s">
        <v>18</v>
      </c>
    </row>
    <row r="316" spans="1:15" ht="34.5" thickBot="1">
      <c r="A316" s="98">
        <v>1</v>
      </c>
      <c r="B316" s="99">
        <v>2393542</v>
      </c>
      <c r="C316" s="99" t="s">
        <v>117</v>
      </c>
      <c r="D316" s="100" t="s">
        <v>118</v>
      </c>
      <c r="E316" s="101" t="s">
        <v>119</v>
      </c>
      <c r="F316" s="99" t="s">
        <v>120</v>
      </c>
      <c r="G316" s="99"/>
      <c r="H316" s="99"/>
      <c r="I316" s="99"/>
      <c r="J316" s="99">
        <v>40</v>
      </c>
      <c r="K316" s="99" t="s">
        <v>23</v>
      </c>
      <c r="L316" s="102"/>
      <c r="M316" s="103">
        <f t="shared" ref="M316:M318" si="23">ROUND(L316*J316,2)</f>
        <v>0</v>
      </c>
      <c r="N316" s="104"/>
      <c r="O316" s="105">
        <f t="shared" ref="O316:O318" si="24">ROUND(M316+M316*N316,2)</f>
        <v>0</v>
      </c>
    </row>
    <row r="317" spans="1:15" ht="67.5">
      <c r="A317" s="40">
        <v>2</v>
      </c>
      <c r="B317" s="23">
        <v>2400203</v>
      </c>
      <c r="C317" s="41" t="s">
        <v>38</v>
      </c>
      <c r="D317" s="24" t="s">
        <v>121</v>
      </c>
      <c r="E317" s="25" t="s">
        <v>122</v>
      </c>
      <c r="F317" s="23" t="s">
        <v>120</v>
      </c>
      <c r="G317" s="23"/>
      <c r="H317" s="23"/>
      <c r="I317" s="23"/>
      <c r="J317" s="23">
        <v>1</v>
      </c>
      <c r="K317" s="23" t="s">
        <v>33</v>
      </c>
      <c r="L317" s="26"/>
      <c r="M317" s="27">
        <f t="shared" si="23"/>
        <v>0</v>
      </c>
      <c r="N317" s="28"/>
      <c r="O317" s="29">
        <f t="shared" si="24"/>
        <v>0</v>
      </c>
    </row>
    <row r="318" spans="1:15" ht="68.25" thickBot="1">
      <c r="A318" s="44">
        <v>3</v>
      </c>
      <c r="B318" s="31">
        <v>2400203</v>
      </c>
      <c r="C318" s="45" t="s">
        <v>38</v>
      </c>
      <c r="D318" s="32" t="s">
        <v>123</v>
      </c>
      <c r="E318" s="33" t="s">
        <v>124</v>
      </c>
      <c r="F318" s="31" t="s">
        <v>120</v>
      </c>
      <c r="G318" s="31"/>
      <c r="H318" s="31"/>
      <c r="I318" s="31"/>
      <c r="J318" s="31">
        <v>1</v>
      </c>
      <c r="K318" s="31" t="s">
        <v>33</v>
      </c>
      <c r="L318" s="34"/>
      <c r="M318" s="35">
        <f t="shared" si="23"/>
        <v>0</v>
      </c>
      <c r="N318" s="36"/>
      <c r="O318" s="37">
        <f t="shared" si="24"/>
        <v>0</v>
      </c>
    </row>
    <row r="319" spans="1:15" ht="12" thickBot="1">
      <c r="L319" s="2" t="s">
        <v>28</v>
      </c>
      <c r="M319" s="38">
        <f>SUM(M316:M318)</f>
        <v>0</v>
      </c>
      <c r="N319" s="39"/>
      <c r="O319" s="38">
        <f>SUM(O316:O318)</f>
        <v>0</v>
      </c>
    </row>
    <row r="320" spans="1:15">
      <c r="L320" s="2"/>
      <c r="M320" s="165"/>
      <c r="N320" s="39"/>
      <c r="O320" s="165"/>
    </row>
    <row r="321" spans="2:15">
      <c r="L321" s="2"/>
      <c r="M321" s="165"/>
      <c r="N321" s="39"/>
      <c r="O321" s="165"/>
    </row>
    <row r="322" spans="2:15" ht="12.75" customHeight="1">
      <c r="L322" s="2"/>
      <c r="M322" s="165"/>
      <c r="N322" s="39"/>
      <c r="O322" s="165"/>
    </row>
    <row r="323" spans="2:15">
      <c r="L323" s="2"/>
      <c r="M323" s="165"/>
      <c r="N323" s="39"/>
      <c r="O323" s="165"/>
    </row>
    <row r="324" spans="2:15">
      <c r="B324" s="1" t="s">
        <v>818</v>
      </c>
      <c r="H324" s="1" t="s">
        <v>816</v>
      </c>
      <c r="L324" s="2"/>
      <c r="M324" s="165"/>
      <c r="N324" s="39"/>
      <c r="O324" s="165"/>
    </row>
    <row r="325" spans="2:15">
      <c r="B325" s="1" t="s">
        <v>819</v>
      </c>
      <c r="H325" s="170" t="s">
        <v>817</v>
      </c>
      <c r="I325" s="171"/>
      <c r="J325" s="171"/>
      <c r="K325" s="171"/>
      <c r="L325" s="171"/>
      <c r="M325" s="171"/>
      <c r="N325" s="171"/>
      <c r="O325" s="165"/>
    </row>
    <row r="326" spans="2:15">
      <c r="H326" s="171"/>
      <c r="I326" s="171"/>
      <c r="J326" s="171"/>
      <c r="K326" s="171"/>
      <c r="L326" s="171"/>
      <c r="M326" s="171"/>
      <c r="N326" s="171"/>
    </row>
    <row r="327" spans="2:15">
      <c r="H327" s="171"/>
      <c r="I327" s="171"/>
      <c r="J327" s="171"/>
      <c r="K327" s="171"/>
      <c r="L327" s="171"/>
      <c r="M327" s="171"/>
      <c r="N327" s="171"/>
    </row>
    <row r="328" spans="2:15" ht="15">
      <c r="H328" s="168"/>
      <c r="I328" s="168"/>
      <c r="J328" s="168"/>
      <c r="K328" s="168"/>
      <c r="L328" s="168"/>
      <c r="M328" s="168"/>
      <c r="N328" s="168"/>
    </row>
    <row r="329" spans="2:15" ht="15">
      <c r="H329" s="168"/>
      <c r="I329" s="168"/>
      <c r="J329" s="168"/>
      <c r="K329" s="168"/>
      <c r="L329" s="168"/>
      <c r="M329" s="168"/>
      <c r="N329" s="168"/>
    </row>
    <row r="330" spans="2:15" ht="15">
      <c r="H330" s="168"/>
      <c r="I330" s="168"/>
      <c r="J330" s="168"/>
      <c r="K330" s="168"/>
      <c r="L330" s="168"/>
      <c r="M330" s="168"/>
      <c r="N330" s="168"/>
    </row>
    <row r="331" spans="2:15" ht="15">
      <c r="H331" s="168"/>
      <c r="I331" s="168"/>
      <c r="J331" s="168"/>
      <c r="K331" s="168"/>
      <c r="L331" s="168"/>
      <c r="M331" s="168"/>
      <c r="N331" s="168"/>
    </row>
    <row r="332" spans="2:15" ht="15">
      <c r="H332" s="168"/>
      <c r="I332" s="168"/>
      <c r="J332" s="168"/>
      <c r="K332" s="168"/>
      <c r="L332" s="168"/>
      <c r="M332" s="168"/>
      <c r="N332" s="168"/>
    </row>
    <row r="333" spans="2:15" ht="15">
      <c r="H333" s="168"/>
      <c r="I333" s="168"/>
      <c r="J333" s="168"/>
      <c r="K333" s="168"/>
      <c r="L333" s="168"/>
      <c r="M333" s="168"/>
      <c r="N333" s="168"/>
    </row>
    <row r="334" spans="2:15" ht="13.5" customHeight="1">
      <c r="H334" s="168"/>
      <c r="I334" s="168"/>
      <c r="J334" s="168"/>
      <c r="K334" s="168"/>
      <c r="L334" s="168"/>
      <c r="M334" s="168"/>
      <c r="N334" s="168"/>
    </row>
    <row r="338" spans="1:15" ht="12" thickBot="1">
      <c r="B338" s="2" t="s">
        <v>0</v>
      </c>
      <c r="C338" s="2"/>
      <c r="D338" s="2">
        <v>14</v>
      </c>
      <c r="E338" s="60" t="s">
        <v>769</v>
      </c>
      <c r="F338" s="60"/>
      <c r="G338" s="60"/>
      <c r="H338" s="60"/>
      <c r="I338" s="60"/>
      <c r="J338" s="60"/>
      <c r="K338" s="60"/>
      <c r="L338" s="60"/>
      <c r="M338" s="60"/>
      <c r="N338" s="60"/>
      <c r="O338" s="60"/>
    </row>
    <row r="339" spans="1:15" ht="57" thickBot="1">
      <c r="A339" s="5" t="s">
        <v>1</v>
      </c>
      <c r="B339" s="6" t="s">
        <v>2</v>
      </c>
      <c r="C339" s="6" t="s">
        <v>3</v>
      </c>
      <c r="D339" s="6" t="s">
        <v>4</v>
      </c>
      <c r="E339" s="6" t="s">
        <v>5</v>
      </c>
      <c r="F339" s="6" t="s">
        <v>6</v>
      </c>
      <c r="G339" s="7" t="s">
        <v>7</v>
      </c>
      <c r="H339" s="7" t="s">
        <v>8</v>
      </c>
      <c r="I339" s="7" t="s">
        <v>9</v>
      </c>
      <c r="J339" s="6" t="s">
        <v>10</v>
      </c>
      <c r="K339" s="6" t="s">
        <v>11</v>
      </c>
      <c r="L339" s="6" t="s">
        <v>12</v>
      </c>
      <c r="M339" s="6" t="s">
        <v>13</v>
      </c>
      <c r="N339" s="6" t="s">
        <v>14</v>
      </c>
      <c r="O339" s="8" t="s">
        <v>15</v>
      </c>
    </row>
    <row r="340" spans="1:15" ht="23.25" thickBot="1">
      <c r="A340" s="11">
        <v>1</v>
      </c>
      <c r="B340" s="12">
        <v>2</v>
      </c>
      <c r="C340" s="12" t="s">
        <v>16</v>
      </c>
      <c r="D340" s="12">
        <v>3</v>
      </c>
      <c r="E340" s="12">
        <v>4</v>
      </c>
      <c r="F340" s="12">
        <v>5</v>
      </c>
      <c r="G340" s="12">
        <v>6</v>
      </c>
      <c r="H340" s="12">
        <v>7</v>
      </c>
      <c r="I340" s="12">
        <v>8</v>
      </c>
      <c r="J340" s="12">
        <v>9</v>
      </c>
      <c r="K340" s="12">
        <v>10</v>
      </c>
      <c r="L340" s="12">
        <v>11</v>
      </c>
      <c r="M340" s="12" t="s">
        <v>17</v>
      </c>
      <c r="N340" s="12">
        <v>13</v>
      </c>
      <c r="O340" s="13" t="s">
        <v>18</v>
      </c>
    </row>
    <row r="341" spans="1:15" ht="68.25" thickBot="1">
      <c r="A341" s="106">
        <v>1</v>
      </c>
      <c r="B341" s="99">
        <v>2400237</v>
      </c>
      <c r="C341" s="107" t="s">
        <v>38</v>
      </c>
      <c r="D341" s="100" t="s">
        <v>125</v>
      </c>
      <c r="E341" s="101" t="s">
        <v>126</v>
      </c>
      <c r="F341" s="99" t="s">
        <v>127</v>
      </c>
      <c r="G341" s="99"/>
      <c r="H341" s="99"/>
      <c r="I341" s="99"/>
      <c r="J341" s="99">
        <v>1</v>
      </c>
      <c r="K341" s="99" t="s">
        <v>23</v>
      </c>
      <c r="L341" s="102"/>
      <c r="M341" s="103">
        <f t="shared" ref="M341:M343" si="25">ROUND(L341*J341,2)</f>
        <v>0</v>
      </c>
      <c r="N341" s="104"/>
      <c r="O341" s="105">
        <f t="shared" ref="O341:O343" si="26">ROUND(M341+M341*N341,2)</f>
        <v>0</v>
      </c>
    </row>
    <row r="342" spans="1:15" ht="33.75">
      <c r="A342" s="22">
        <v>2</v>
      </c>
      <c r="B342" s="23">
        <v>2401373</v>
      </c>
      <c r="C342" s="23" t="s">
        <v>128</v>
      </c>
      <c r="D342" s="24" t="s">
        <v>129</v>
      </c>
      <c r="E342" s="25" t="s">
        <v>130</v>
      </c>
      <c r="F342" s="23" t="s">
        <v>127</v>
      </c>
      <c r="G342" s="23"/>
      <c r="H342" s="23"/>
      <c r="I342" s="23"/>
      <c r="J342" s="23">
        <v>1</v>
      </c>
      <c r="K342" s="23" t="s">
        <v>23</v>
      </c>
      <c r="L342" s="26"/>
      <c r="M342" s="27">
        <f t="shared" si="25"/>
        <v>0</v>
      </c>
      <c r="N342" s="28"/>
      <c r="O342" s="29">
        <f t="shared" si="26"/>
        <v>0</v>
      </c>
    </row>
    <row r="343" spans="1:15" ht="34.5" thickBot="1">
      <c r="A343" s="30">
        <v>3</v>
      </c>
      <c r="B343" s="31">
        <v>2401373</v>
      </c>
      <c r="C343" s="31" t="s">
        <v>128</v>
      </c>
      <c r="D343" s="32" t="s">
        <v>131</v>
      </c>
      <c r="E343" s="33" t="s">
        <v>132</v>
      </c>
      <c r="F343" s="31" t="s">
        <v>127</v>
      </c>
      <c r="G343" s="31"/>
      <c r="H343" s="31"/>
      <c r="I343" s="31"/>
      <c r="J343" s="31">
        <v>2</v>
      </c>
      <c r="K343" s="31" t="s">
        <v>23</v>
      </c>
      <c r="L343" s="34"/>
      <c r="M343" s="35">
        <f t="shared" si="25"/>
        <v>0</v>
      </c>
      <c r="N343" s="36"/>
      <c r="O343" s="37">
        <f t="shared" si="26"/>
        <v>0</v>
      </c>
    </row>
    <row r="344" spans="1:15" ht="12" thickBot="1">
      <c r="L344" s="2" t="s">
        <v>28</v>
      </c>
      <c r="M344" s="38">
        <f>SUM(M341:M343)</f>
        <v>0</v>
      </c>
      <c r="N344" s="39"/>
      <c r="O344" s="38">
        <f>SUM(O341:O343)</f>
        <v>0</v>
      </c>
    </row>
    <row r="345" spans="1:15">
      <c r="L345" s="2"/>
      <c r="M345" s="165"/>
      <c r="N345" s="39"/>
      <c r="O345" s="165"/>
    </row>
    <row r="346" spans="1:15">
      <c r="L346" s="2"/>
      <c r="M346" s="165"/>
      <c r="N346" s="39"/>
      <c r="O346" s="165"/>
    </row>
    <row r="347" spans="1:15">
      <c r="L347" s="2"/>
      <c r="M347" s="165"/>
      <c r="N347" s="39"/>
      <c r="O347" s="165"/>
    </row>
    <row r="348" spans="1:15">
      <c r="L348" s="2"/>
      <c r="M348" s="165"/>
      <c r="N348" s="39"/>
      <c r="O348" s="165"/>
    </row>
    <row r="349" spans="1:15">
      <c r="L349" s="2"/>
      <c r="M349" s="165"/>
      <c r="N349" s="39"/>
      <c r="O349" s="165"/>
    </row>
    <row r="350" spans="1:15">
      <c r="L350" s="2"/>
      <c r="M350" s="165"/>
      <c r="N350" s="39"/>
      <c r="O350" s="165"/>
    </row>
    <row r="351" spans="1:15">
      <c r="B351" s="1" t="s">
        <v>818</v>
      </c>
      <c r="H351" s="1" t="s">
        <v>816</v>
      </c>
      <c r="L351" s="2"/>
      <c r="M351" s="165"/>
      <c r="N351" s="39"/>
      <c r="O351" s="165"/>
    </row>
    <row r="352" spans="1:15">
      <c r="B352" s="1" t="s">
        <v>819</v>
      </c>
      <c r="H352" s="170" t="s">
        <v>817</v>
      </c>
      <c r="I352" s="171"/>
      <c r="J352" s="171"/>
      <c r="K352" s="171"/>
      <c r="L352" s="171"/>
      <c r="M352" s="171"/>
      <c r="N352" s="171"/>
      <c r="O352" s="165"/>
    </row>
    <row r="353" spans="1:15">
      <c r="H353" s="171"/>
      <c r="I353" s="171"/>
      <c r="J353" s="171"/>
      <c r="K353" s="171"/>
      <c r="L353" s="171"/>
      <c r="M353" s="171"/>
      <c r="N353" s="171"/>
    </row>
    <row r="354" spans="1:15">
      <c r="H354" s="171"/>
      <c r="I354" s="171"/>
      <c r="J354" s="171"/>
      <c r="K354" s="171"/>
      <c r="L354" s="171"/>
      <c r="M354" s="171"/>
      <c r="N354" s="171"/>
    </row>
    <row r="355" spans="1:15" ht="15">
      <c r="H355" s="168"/>
      <c r="I355" s="168"/>
      <c r="J355" s="168"/>
      <c r="K355" s="168"/>
      <c r="L355" s="168"/>
      <c r="M355" s="168"/>
      <c r="N355" s="168"/>
    </row>
    <row r="356" spans="1:15" ht="15">
      <c r="H356" s="168"/>
      <c r="I356" s="168"/>
      <c r="J356" s="168"/>
      <c r="K356" s="168"/>
      <c r="L356" s="168"/>
      <c r="M356" s="168"/>
      <c r="N356" s="168"/>
    </row>
    <row r="357" spans="1:15" ht="15">
      <c r="H357" s="168"/>
      <c r="I357" s="168"/>
      <c r="J357" s="168"/>
      <c r="K357" s="168"/>
      <c r="L357" s="168"/>
      <c r="M357" s="168"/>
      <c r="N357" s="168"/>
    </row>
    <row r="358" spans="1:15" ht="15">
      <c r="H358" s="168"/>
      <c r="I358" s="168"/>
      <c r="J358" s="168"/>
      <c r="K358" s="168"/>
      <c r="L358" s="168"/>
      <c r="M358" s="168"/>
      <c r="N358" s="168"/>
    </row>
    <row r="359" spans="1:15" ht="15">
      <c r="H359" s="168"/>
      <c r="I359" s="168"/>
      <c r="J359" s="168"/>
      <c r="K359" s="168"/>
      <c r="L359" s="168"/>
      <c r="M359" s="168"/>
      <c r="N359" s="168"/>
    </row>
    <row r="360" spans="1:15" ht="15">
      <c r="H360" s="168"/>
      <c r="I360" s="168"/>
      <c r="J360" s="168"/>
      <c r="K360" s="168"/>
      <c r="L360" s="168"/>
      <c r="M360" s="168"/>
      <c r="N360" s="168"/>
    </row>
    <row r="361" spans="1:15" ht="15">
      <c r="H361" s="168"/>
      <c r="I361" s="168"/>
      <c r="J361" s="168"/>
      <c r="K361" s="168"/>
      <c r="L361" s="168"/>
      <c r="M361" s="168"/>
      <c r="N361" s="168"/>
    </row>
    <row r="362" spans="1:15" ht="17.25" customHeight="1">
      <c r="H362" s="166"/>
      <c r="I362" s="166"/>
      <c r="J362" s="166"/>
      <c r="K362" s="166"/>
      <c r="L362" s="166"/>
      <c r="M362" s="166"/>
      <c r="N362" s="166"/>
    </row>
    <row r="363" spans="1:15" ht="15">
      <c r="H363" s="166"/>
      <c r="I363" s="166"/>
      <c r="J363" s="166"/>
      <c r="K363" s="166"/>
      <c r="L363" s="166"/>
      <c r="M363" s="166"/>
      <c r="N363" s="166"/>
    </row>
    <row r="364" spans="1:15" ht="12" thickBot="1">
      <c r="B364" s="2" t="s">
        <v>0</v>
      </c>
      <c r="C364" s="2"/>
      <c r="D364" s="2">
        <v>15</v>
      </c>
      <c r="E364" s="60" t="s">
        <v>770</v>
      </c>
      <c r="F364" s="60"/>
      <c r="G364" s="60"/>
      <c r="H364" s="60"/>
      <c r="I364" s="60"/>
      <c r="J364" s="60"/>
      <c r="K364" s="60"/>
      <c r="L364" s="60"/>
      <c r="M364" s="60"/>
      <c r="N364" s="60"/>
      <c r="O364" s="60"/>
    </row>
    <row r="365" spans="1:15" ht="57" thickBot="1">
      <c r="A365" s="5" t="s">
        <v>1</v>
      </c>
      <c r="B365" s="6" t="s">
        <v>2</v>
      </c>
      <c r="C365" s="6" t="s">
        <v>3</v>
      </c>
      <c r="D365" s="6" t="s">
        <v>4</v>
      </c>
      <c r="E365" s="6" t="s">
        <v>5</v>
      </c>
      <c r="F365" s="6" t="s">
        <v>6</v>
      </c>
      <c r="G365" s="7" t="s">
        <v>7</v>
      </c>
      <c r="H365" s="7" t="s">
        <v>8</v>
      </c>
      <c r="I365" s="7" t="s">
        <v>9</v>
      </c>
      <c r="J365" s="6" t="s">
        <v>10</v>
      </c>
      <c r="K365" s="6" t="s">
        <v>11</v>
      </c>
      <c r="L365" s="6" t="s">
        <v>12</v>
      </c>
      <c r="M365" s="6" t="s">
        <v>13</v>
      </c>
      <c r="N365" s="6" t="s">
        <v>14</v>
      </c>
      <c r="O365" s="8" t="s">
        <v>15</v>
      </c>
    </row>
    <row r="366" spans="1:15" ht="23.25" thickBot="1">
      <c r="A366" s="11">
        <v>1</v>
      </c>
      <c r="B366" s="12">
        <v>2</v>
      </c>
      <c r="C366" s="12" t="s">
        <v>16</v>
      </c>
      <c r="D366" s="12">
        <v>3</v>
      </c>
      <c r="E366" s="12">
        <v>4</v>
      </c>
      <c r="F366" s="12">
        <v>5</v>
      </c>
      <c r="G366" s="12">
        <v>6</v>
      </c>
      <c r="H366" s="12">
        <v>7</v>
      </c>
      <c r="I366" s="12">
        <v>8</v>
      </c>
      <c r="J366" s="12">
        <v>9</v>
      </c>
      <c r="K366" s="12">
        <v>10</v>
      </c>
      <c r="L366" s="12">
        <v>11</v>
      </c>
      <c r="M366" s="12" t="s">
        <v>17</v>
      </c>
      <c r="N366" s="12">
        <v>13</v>
      </c>
      <c r="O366" s="13" t="s">
        <v>18</v>
      </c>
    </row>
    <row r="367" spans="1:15" ht="45.75" thickBot="1">
      <c r="A367" s="61">
        <v>1</v>
      </c>
      <c r="B367" s="49">
        <v>2395835</v>
      </c>
      <c r="C367" s="49" t="s">
        <v>137</v>
      </c>
      <c r="D367" s="50" t="s">
        <v>138</v>
      </c>
      <c r="E367" s="49" t="s">
        <v>823</v>
      </c>
      <c r="F367" s="49" t="s">
        <v>139</v>
      </c>
      <c r="G367" s="49"/>
      <c r="H367" s="49"/>
      <c r="I367" s="49"/>
      <c r="J367" s="49">
        <v>1</v>
      </c>
      <c r="K367" s="49" t="s">
        <v>33</v>
      </c>
      <c r="L367" s="51"/>
      <c r="M367" s="51">
        <f t="shared" ref="M367:M371" si="27">ROUND(L367*J367,2)</f>
        <v>0</v>
      </c>
      <c r="N367" s="52"/>
      <c r="O367" s="53">
        <f t="shared" ref="O367:O371" si="28">ROUND(M367+M367*N367,2)</f>
        <v>0</v>
      </c>
    </row>
    <row r="368" spans="1:15" ht="51" customHeight="1" thickBot="1">
      <c r="A368" s="106">
        <v>2</v>
      </c>
      <c r="B368" s="108">
        <v>2324540</v>
      </c>
      <c r="C368" s="108" t="s">
        <v>140</v>
      </c>
      <c r="D368" s="109" t="s">
        <v>822</v>
      </c>
      <c r="E368" s="108" t="s">
        <v>141</v>
      </c>
      <c r="F368" s="108" t="s">
        <v>139</v>
      </c>
      <c r="G368" s="108"/>
      <c r="H368" s="108"/>
      <c r="I368" s="108"/>
      <c r="J368" s="108">
        <v>1</v>
      </c>
      <c r="K368" s="108" t="s">
        <v>33</v>
      </c>
      <c r="L368" s="103"/>
      <c r="M368" s="103">
        <f t="shared" si="27"/>
        <v>0</v>
      </c>
      <c r="N368" s="110"/>
      <c r="O368" s="105">
        <f t="shared" si="28"/>
        <v>0</v>
      </c>
    </row>
    <row r="369" spans="1:15" ht="67.5">
      <c r="A369" s="22">
        <v>3</v>
      </c>
      <c r="B369" s="23">
        <v>2400639</v>
      </c>
      <c r="C369" s="23" t="s">
        <v>142</v>
      </c>
      <c r="D369" s="24" t="s">
        <v>143</v>
      </c>
      <c r="E369" s="25" t="s">
        <v>144</v>
      </c>
      <c r="F369" s="23" t="s">
        <v>145</v>
      </c>
      <c r="G369" s="23"/>
      <c r="H369" s="23"/>
      <c r="I369" s="23"/>
      <c r="J369" s="23">
        <v>1</v>
      </c>
      <c r="K369" s="23" t="s">
        <v>23</v>
      </c>
      <c r="L369" s="26"/>
      <c r="M369" s="27">
        <f t="shared" si="27"/>
        <v>0</v>
      </c>
      <c r="N369" s="28"/>
      <c r="O369" s="29">
        <f t="shared" si="28"/>
        <v>0</v>
      </c>
    </row>
    <row r="370" spans="1:15" ht="68.25" thickBot="1">
      <c r="A370" s="30">
        <v>4</v>
      </c>
      <c r="B370" s="31">
        <v>2400639</v>
      </c>
      <c r="C370" s="31" t="s">
        <v>142</v>
      </c>
      <c r="D370" s="32" t="s">
        <v>146</v>
      </c>
      <c r="E370" s="33" t="s">
        <v>147</v>
      </c>
      <c r="F370" s="31" t="s">
        <v>145</v>
      </c>
      <c r="G370" s="31"/>
      <c r="H370" s="31"/>
      <c r="I370" s="31"/>
      <c r="J370" s="31">
        <v>1</v>
      </c>
      <c r="K370" s="31" t="s">
        <v>23</v>
      </c>
      <c r="L370" s="34"/>
      <c r="M370" s="35">
        <f t="shared" si="27"/>
        <v>0</v>
      </c>
      <c r="N370" s="36"/>
      <c r="O370" s="37">
        <f t="shared" si="28"/>
        <v>0</v>
      </c>
    </row>
    <row r="371" spans="1:15" ht="45.75" thickBot="1">
      <c r="A371" s="67">
        <v>5</v>
      </c>
      <c r="B371" s="68">
        <v>2399982</v>
      </c>
      <c r="C371" s="68" t="s">
        <v>137</v>
      </c>
      <c r="D371" s="69" t="s">
        <v>148</v>
      </c>
      <c r="E371" s="70" t="s">
        <v>149</v>
      </c>
      <c r="F371" s="68" t="s">
        <v>150</v>
      </c>
      <c r="G371" s="68"/>
      <c r="H371" s="68"/>
      <c r="I371" s="68"/>
      <c r="J371" s="68">
        <v>1</v>
      </c>
      <c r="K371" s="68" t="s">
        <v>23</v>
      </c>
      <c r="L371" s="71"/>
      <c r="M371" s="72">
        <f t="shared" si="27"/>
        <v>0</v>
      </c>
      <c r="N371" s="111"/>
      <c r="O371" s="74">
        <f t="shared" si="28"/>
        <v>0</v>
      </c>
    </row>
    <row r="372" spans="1:15" ht="12" thickBot="1">
      <c r="L372" s="2" t="s">
        <v>28</v>
      </c>
      <c r="M372" s="38">
        <f>SUM(M367:M371)</f>
        <v>0</v>
      </c>
      <c r="N372" s="39"/>
      <c r="O372" s="38">
        <f>SUM(O367:O371)</f>
        <v>0</v>
      </c>
    </row>
    <row r="373" spans="1:15">
      <c r="L373" s="2"/>
      <c r="M373" s="165"/>
      <c r="N373" s="39"/>
      <c r="O373" s="165"/>
    </row>
    <row r="374" spans="1:15">
      <c r="B374" s="1" t="s">
        <v>818</v>
      </c>
      <c r="H374" s="1" t="s">
        <v>816</v>
      </c>
      <c r="L374" s="2"/>
      <c r="M374" s="165"/>
      <c r="N374" s="39"/>
      <c r="O374" s="165"/>
    </row>
    <row r="375" spans="1:15">
      <c r="B375" s="1" t="s">
        <v>819</v>
      </c>
      <c r="H375" s="170" t="s">
        <v>817</v>
      </c>
      <c r="I375" s="171"/>
      <c r="J375" s="171"/>
      <c r="K375" s="171"/>
      <c r="L375" s="171"/>
      <c r="M375" s="171"/>
      <c r="N375" s="171"/>
      <c r="O375" s="165"/>
    </row>
    <row r="376" spans="1:15">
      <c r="H376" s="171"/>
      <c r="I376" s="171"/>
      <c r="J376" s="171"/>
      <c r="K376" s="171"/>
      <c r="L376" s="171"/>
      <c r="M376" s="171"/>
      <c r="N376" s="171"/>
      <c r="O376" s="165"/>
    </row>
    <row r="377" spans="1:15">
      <c r="H377" s="171"/>
      <c r="I377" s="171"/>
      <c r="J377" s="171"/>
      <c r="K377" s="171"/>
      <c r="L377" s="171"/>
      <c r="M377" s="171"/>
      <c r="N377" s="171"/>
      <c r="O377" s="165"/>
    </row>
    <row r="378" spans="1:15" ht="15">
      <c r="H378" s="169"/>
      <c r="I378" s="169"/>
      <c r="J378" s="169"/>
      <c r="K378" s="169"/>
      <c r="L378" s="169"/>
      <c r="M378" s="169"/>
      <c r="N378" s="169"/>
      <c r="O378" s="165"/>
    </row>
    <row r="379" spans="1:15" ht="15">
      <c r="H379" s="169"/>
      <c r="I379" s="169"/>
      <c r="J379" s="169"/>
      <c r="K379" s="169"/>
      <c r="L379" s="169"/>
      <c r="M379" s="169"/>
      <c r="N379" s="169"/>
      <c r="O379" s="165"/>
    </row>
    <row r="380" spans="1:15" ht="15">
      <c r="H380" s="169"/>
      <c r="I380" s="169"/>
      <c r="J380" s="169"/>
      <c r="K380" s="169"/>
      <c r="L380" s="169"/>
      <c r="M380" s="169"/>
      <c r="N380" s="169"/>
      <c r="O380" s="165"/>
    </row>
    <row r="381" spans="1:15" ht="15">
      <c r="H381" s="169"/>
      <c r="I381" s="169"/>
      <c r="J381" s="169"/>
      <c r="K381" s="169"/>
      <c r="L381" s="169"/>
      <c r="M381" s="169"/>
      <c r="N381" s="169"/>
      <c r="O381" s="165"/>
    </row>
    <row r="382" spans="1:15" ht="12" thickBot="1">
      <c r="B382" s="2" t="s">
        <v>0</v>
      </c>
      <c r="C382" s="2"/>
      <c r="D382" s="173" t="s">
        <v>855</v>
      </c>
      <c r="E382" s="60" t="s">
        <v>856</v>
      </c>
      <c r="F382" s="60"/>
      <c r="G382" s="60"/>
      <c r="H382" s="60"/>
      <c r="I382" s="60"/>
      <c r="J382" s="60"/>
      <c r="K382" s="60"/>
      <c r="L382" s="60"/>
      <c r="M382" s="60"/>
      <c r="N382" s="60"/>
      <c r="O382" s="60"/>
    </row>
    <row r="383" spans="1:15" ht="57" thickBot="1">
      <c r="A383" s="5" t="s">
        <v>1</v>
      </c>
      <c r="B383" s="6" t="s">
        <v>2</v>
      </c>
      <c r="C383" s="6" t="s">
        <v>3</v>
      </c>
      <c r="D383" s="6" t="s">
        <v>4</v>
      </c>
      <c r="E383" s="6" t="s">
        <v>5</v>
      </c>
      <c r="F383" s="6" t="s">
        <v>6</v>
      </c>
      <c r="G383" s="7" t="s">
        <v>7</v>
      </c>
      <c r="H383" s="7" t="s">
        <v>8</v>
      </c>
      <c r="I383" s="7" t="s">
        <v>9</v>
      </c>
      <c r="J383" s="6" t="s">
        <v>10</v>
      </c>
      <c r="K383" s="6" t="s">
        <v>11</v>
      </c>
      <c r="L383" s="6" t="s">
        <v>12</v>
      </c>
      <c r="M383" s="6" t="s">
        <v>13</v>
      </c>
      <c r="N383" s="6" t="s">
        <v>14</v>
      </c>
      <c r="O383" s="8" t="s">
        <v>15</v>
      </c>
    </row>
    <row r="384" spans="1:15" ht="23.25" thickBot="1">
      <c r="A384" s="11">
        <v>1</v>
      </c>
      <c r="B384" s="12">
        <v>2</v>
      </c>
      <c r="C384" s="12" t="s">
        <v>16</v>
      </c>
      <c r="D384" s="12">
        <v>3</v>
      </c>
      <c r="E384" s="12">
        <v>4</v>
      </c>
      <c r="F384" s="12">
        <v>5</v>
      </c>
      <c r="G384" s="12">
        <v>6</v>
      </c>
      <c r="H384" s="12">
        <v>7</v>
      </c>
      <c r="I384" s="12">
        <v>8</v>
      </c>
      <c r="J384" s="12">
        <v>9</v>
      </c>
      <c r="K384" s="12">
        <v>10</v>
      </c>
      <c r="L384" s="12">
        <v>11</v>
      </c>
      <c r="M384" s="12" t="s">
        <v>17</v>
      </c>
      <c r="N384" s="12">
        <v>13</v>
      </c>
      <c r="O384" s="13" t="s">
        <v>18</v>
      </c>
    </row>
    <row r="385" spans="1:15" ht="68.25" thickBot="1">
      <c r="A385" s="61">
        <v>1</v>
      </c>
      <c r="B385" s="62">
        <v>2401776</v>
      </c>
      <c r="C385" s="62" t="s">
        <v>133</v>
      </c>
      <c r="D385" s="63" t="s">
        <v>134</v>
      </c>
      <c r="E385" s="64" t="s">
        <v>135</v>
      </c>
      <c r="F385" s="62" t="s">
        <v>136</v>
      </c>
      <c r="G385" s="62"/>
      <c r="H385" s="62"/>
      <c r="I385" s="62"/>
      <c r="J385" s="62">
        <v>1</v>
      </c>
      <c r="K385" s="62" t="s">
        <v>23</v>
      </c>
      <c r="L385" s="65"/>
      <c r="M385" s="51">
        <f>ROUND(L385*J385,2)</f>
        <v>0</v>
      </c>
      <c r="N385" s="66"/>
      <c r="O385" s="53">
        <f>ROUND(M385+M385*N385,2)</f>
        <v>0</v>
      </c>
    </row>
    <row r="386" spans="1:15" ht="15">
      <c r="H386" s="169"/>
      <c r="I386" s="169"/>
      <c r="J386" s="169"/>
      <c r="K386" s="169"/>
      <c r="L386" s="169"/>
      <c r="M386" s="169"/>
      <c r="N386" s="169"/>
      <c r="O386" s="165"/>
    </row>
    <row r="387" spans="1:15" ht="15">
      <c r="H387" s="169"/>
      <c r="I387" s="169"/>
      <c r="J387" s="169"/>
      <c r="K387" s="169"/>
      <c r="L387" s="169"/>
      <c r="M387" s="169"/>
      <c r="N387" s="169"/>
      <c r="O387" s="165"/>
    </row>
    <row r="388" spans="1:15" ht="15">
      <c r="H388" s="169"/>
      <c r="I388" s="169"/>
      <c r="J388" s="169"/>
      <c r="K388" s="169"/>
      <c r="L388" s="169"/>
      <c r="M388" s="169"/>
      <c r="N388" s="169"/>
      <c r="O388" s="165"/>
    </row>
    <row r="389" spans="1:15" ht="15">
      <c r="H389" s="169"/>
      <c r="I389" s="169"/>
      <c r="J389" s="169"/>
      <c r="K389" s="169"/>
      <c r="L389" s="169"/>
      <c r="M389" s="169"/>
      <c r="N389" s="169"/>
      <c r="O389" s="165"/>
    </row>
    <row r="390" spans="1:15" ht="15">
      <c r="H390" s="169"/>
      <c r="I390" s="169"/>
      <c r="J390" s="169"/>
      <c r="K390" s="169"/>
      <c r="L390" s="169"/>
      <c r="M390" s="169"/>
      <c r="N390" s="169"/>
      <c r="O390" s="165"/>
    </row>
    <row r="391" spans="1:15" ht="15">
      <c r="H391" s="169"/>
      <c r="I391" s="169"/>
      <c r="J391" s="169"/>
      <c r="K391" s="169"/>
      <c r="L391" s="169"/>
      <c r="M391" s="169"/>
      <c r="N391" s="169"/>
      <c r="O391" s="165"/>
    </row>
    <row r="392" spans="1:15" ht="15">
      <c r="H392" s="169"/>
      <c r="I392" s="169"/>
      <c r="J392" s="169"/>
      <c r="K392" s="169"/>
      <c r="L392" s="169"/>
      <c r="M392" s="169"/>
      <c r="N392" s="169"/>
      <c r="O392" s="165"/>
    </row>
    <row r="393" spans="1:15" ht="15">
      <c r="H393" s="169"/>
      <c r="I393" s="169"/>
      <c r="J393" s="169"/>
      <c r="K393" s="169"/>
      <c r="L393" s="169"/>
      <c r="M393" s="169"/>
      <c r="N393" s="169"/>
      <c r="O393" s="165"/>
    </row>
    <row r="394" spans="1:15">
      <c r="B394" s="1" t="s">
        <v>818</v>
      </c>
      <c r="H394" s="1" t="s">
        <v>816</v>
      </c>
      <c r="L394" s="2"/>
      <c r="M394" s="165"/>
      <c r="N394" s="39"/>
      <c r="O394" s="165"/>
    </row>
    <row r="395" spans="1:15">
      <c r="B395" s="1" t="s">
        <v>819</v>
      </c>
      <c r="H395" s="170" t="s">
        <v>817</v>
      </c>
      <c r="I395" s="171"/>
      <c r="J395" s="171"/>
      <c r="K395" s="171"/>
      <c r="L395" s="171"/>
      <c r="M395" s="171"/>
      <c r="N395" s="171"/>
      <c r="O395" s="165"/>
    </row>
    <row r="396" spans="1:15">
      <c r="H396" s="171"/>
      <c r="I396" s="171"/>
      <c r="J396" s="171"/>
      <c r="K396" s="171"/>
      <c r="L396" s="171"/>
      <c r="M396" s="171"/>
      <c r="N396" s="171"/>
      <c r="O396" s="165"/>
    </row>
    <row r="397" spans="1:15">
      <c r="H397" s="171"/>
      <c r="I397" s="171"/>
      <c r="J397" s="171"/>
      <c r="K397" s="171"/>
      <c r="L397" s="171"/>
      <c r="M397" s="171"/>
      <c r="N397" s="171"/>
      <c r="O397" s="165"/>
    </row>
    <row r="398" spans="1:15" ht="15">
      <c r="H398" s="169"/>
      <c r="I398" s="169"/>
      <c r="J398" s="169"/>
      <c r="K398" s="169"/>
      <c r="L398" s="169"/>
      <c r="M398" s="169"/>
      <c r="N398" s="169"/>
      <c r="O398" s="165"/>
    </row>
    <row r="399" spans="1:15" ht="15">
      <c r="H399" s="169"/>
      <c r="I399" s="169"/>
      <c r="J399" s="169"/>
      <c r="K399" s="169"/>
      <c r="L399" s="169"/>
      <c r="M399" s="169"/>
      <c r="N399" s="169"/>
      <c r="O399" s="165"/>
    </row>
    <row r="400" spans="1:15" ht="15">
      <c r="H400" s="169"/>
      <c r="I400" s="169"/>
      <c r="J400" s="169"/>
      <c r="K400" s="169"/>
      <c r="L400" s="169"/>
      <c r="M400" s="169"/>
      <c r="N400" s="169"/>
      <c r="O400" s="165"/>
    </row>
    <row r="401" spans="1:15" ht="15">
      <c r="H401" s="169"/>
      <c r="I401" s="169"/>
      <c r="J401" s="169"/>
      <c r="K401" s="169"/>
      <c r="L401" s="169"/>
      <c r="M401" s="169"/>
      <c r="N401" s="169"/>
      <c r="O401" s="165"/>
    </row>
    <row r="402" spans="1:15" ht="15">
      <c r="H402" s="169"/>
      <c r="I402" s="169"/>
      <c r="J402" s="169"/>
      <c r="K402" s="169"/>
      <c r="L402" s="169"/>
      <c r="M402" s="169"/>
      <c r="N402" s="169"/>
      <c r="O402" s="165"/>
    </row>
    <row r="403" spans="1:15" ht="15">
      <c r="H403" s="169"/>
      <c r="I403" s="169"/>
      <c r="J403" s="169"/>
      <c r="K403" s="169"/>
      <c r="L403" s="169"/>
      <c r="M403" s="169"/>
      <c r="N403" s="169"/>
      <c r="O403" s="165"/>
    </row>
    <row r="404" spans="1:15" ht="15">
      <c r="H404" s="169"/>
      <c r="I404" s="169"/>
      <c r="J404" s="169"/>
      <c r="K404" s="169"/>
      <c r="L404" s="169"/>
      <c r="M404" s="169"/>
      <c r="N404" s="169"/>
      <c r="O404" s="165"/>
    </row>
    <row r="405" spans="1:15" ht="15">
      <c r="H405" s="169"/>
      <c r="I405" s="169"/>
      <c r="J405" s="169"/>
      <c r="K405" s="169"/>
      <c r="L405" s="169"/>
      <c r="M405" s="169"/>
      <c r="N405" s="169"/>
      <c r="O405" s="165"/>
    </row>
    <row r="406" spans="1:15" ht="15">
      <c r="H406" s="169"/>
      <c r="I406" s="169"/>
      <c r="J406" s="169"/>
      <c r="K406" s="169"/>
      <c r="L406" s="169"/>
      <c r="M406" s="169"/>
      <c r="N406" s="169"/>
      <c r="O406" s="165"/>
    </row>
    <row r="407" spans="1:15" ht="15">
      <c r="H407" s="169"/>
      <c r="I407" s="169"/>
      <c r="J407" s="169"/>
      <c r="K407" s="169"/>
      <c r="L407" s="169"/>
      <c r="M407" s="169"/>
      <c r="N407" s="169"/>
      <c r="O407" s="165"/>
    </row>
    <row r="408" spans="1:15" ht="15">
      <c r="H408" s="169"/>
      <c r="I408" s="169"/>
      <c r="J408" s="169"/>
      <c r="K408" s="169"/>
      <c r="L408" s="169"/>
      <c r="M408" s="169"/>
      <c r="N408" s="169"/>
      <c r="O408" s="165"/>
    </row>
    <row r="409" spans="1:15" ht="11.25" customHeight="1">
      <c r="H409" s="169"/>
      <c r="I409" s="169"/>
      <c r="J409" s="169"/>
      <c r="K409" s="169"/>
      <c r="L409" s="169"/>
      <c r="M409" s="169"/>
      <c r="N409" s="169"/>
      <c r="O409" s="165"/>
    </row>
    <row r="410" spans="1:15" ht="12" thickBot="1">
      <c r="B410" s="2" t="s">
        <v>0</v>
      </c>
      <c r="C410" s="2"/>
      <c r="D410" s="2">
        <v>16</v>
      </c>
      <c r="E410" s="60" t="s">
        <v>771</v>
      </c>
      <c r="F410" s="60"/>
      <c r="G410" s="60"/>
      <c r="H410" s="60"/>
      <c r="I410" s="60"/>
      <c r="J410" s="60"/>
      <c r="K410" s="60"/>
      <c r="L410" s="60"/>
      <c r="M410" s="60"/>
      <c r="N410" s="60"/>
      <c r="O410" s="60"/>
    </row>
    <row r="411" spans="1:15" ht="57" thickBot="1">
      <c r="A411" s="5" t="s">
        <v>1</v>
      </c>
      <c r="B411" s="6" t="s">
        <v>2</v>
      </c>
      <c r="C411" s="6" t="s">
        <v>3</v>
      </c>
      <c r="D411" s="6" t="s">
        <v>4</v>
      </c>
      <c r="E411" s="6" t="s">
        <v>5</v>
      </c>
      <c r="F411" s="6" t="s">
        <v>6</v>
      </c>
      <c r="G411" s="7" t="s">
        <v>7</v>
      </c>
      <c r="H411" s="7" t="s">
        <v>8</v>
      </c>
      <c r="I411" s="7" t="s">
        <v>9</v>
      </c>
      <c r="J411" s="6" t="s">
        <v>10</v>
      </c>
      <c r="K411" s="6" t="s">
        <v>11</v>
      </c>
      <c r="L411" s="6" t="s">
        <v>12</v>
      </c>
      <c r="M411" s="6" t="s">
        <v>13</v>
      </c>
      <c r="N411" s="6" t="s">
        <v>14</v>
      </c>
      <c r="O411" s="8" t="s">
        <v>15</v>
      </c>
    </row>
    <row r="412" spans="1:15" ht="23.25" thickBot="1">
      <c r="A412" s="11">
        <v>1</v>
      </c>
      <c r="B412" s="12">
        <v>2</v>
      </c>
      <c r="C412" s="12" t="s">
        <v>16</v>
      </c>
      <c r="D412" s="12">
        <v>3</v>
      </c>
      <c r="E412" s="12">
        <v>4</v>
      </c>
      <c r="F412" s="12">
        <v>5</v>
      </c>
      <c r="G412" s="12">
        <v>6</v>
      </c>
      <c r="H412" s="12">
        <v>7</v>
      </c>
      <c r="I412" s="12">
        <v>8</v>
      </c>
      <c r="J412" s="12">
        <v>9</v>
      </c>
      <c r="K412" s="12">
        <v>10</v>
      </c>
      <c r="L412" s="12">
        <v>11</v>
      </c>
      <c r="M412" s="12" t="s">
        <v>17</v>
      </c>
      <c r="N412" s="12">
        <v>13</v>
      </c>
      <c r="O412" s="13" t="s">
        <v>18</v>
      </c>
    </row>
    <row r="413" spans="1:15" ht="34.5" thickBot="1">
      <c r="A413" s="14">
        <v>1</v>
      </c>
      <c r="B413" s="15">
        <v>2369926</v>
      </c>
      <c r="C413" s="15" t="s">
        <v>151</v>
      </c>
      <c r="D413" s="16" t="s">
        <v>152</v>
      </c>
      <c r="E413" s="17" t="s">
        <v>153</v>
      </c>
      <c r="F413" s="15" t="s">
        <v>154</v>
      </c>
      <c r="G413" s="15"/>
      <c r="H413" s="15"/>
      <c r="I413" s="15"/>
      <c r="J413" s="15">
        <v>1</v>
      </c>
      <c r="K413" s="15" t="s">
        <v>23</v>
      </c>
      <c r="L413" s="18"/>
      <c r="M413" s="19">
        <f t="shared" ref="M413:M415" si="29">ROUND(L413*J413,2)</f>
        <v>0</v>
      </c>
      <c r="N413" s="20"/>
      <c r="O413" s="21">
        <f t="shared" ref="O413:O415" si="30">ROUND(M413+M413*N413,2)</f>
        <v>0</v>
      </c>
    </row>
    <row r="414" spans="1:15" ht="33.75">
      <c r="A414" s="22">
        <v>2</v>
      </c>
      <c r="B414" s="23">
        <v>2369924</v>
      </c>
      <c r="C414" s="23" t="s">
        <v>151</v>
      </c>
      <c r="D414" s="24" t="s">
        <v>155</v>
      </c>
      <c r="E414" s="25" t="s">
        <v>156</v>
      </c>
      <c r="F414" s="23" t="s">
        <v>154</v>
      </c>
      <c r="G414" s="23"/>
      <c r="H414" s="23"/>
      <c r="I414" s="23"/>
      <c r="J414" s="23">
        <v>10</v>
      </c>
      <c r="K414" s="23" t="s">
        <v>33</v>
      </c>
      <c r="L414" s="26"/>
      <c r="M414" s="27">
        <f t="shared" si="29"/>
        <v>0</v>
      </c>
      <c r="N414" s="28"/>
      <c r="O414" s="29">
        <f t="shared" si="30"/>
        <v>0</v>
      </c>
    </row>
    <row r="415" spans="1:15" ht="34.5" thickBot="1">
      <c r="A415" s="30">
        <v>3</v>
      </c>
      <c r="B415" s="31">
        <v>2369924</v>
      </c>
      <c r="C415" s="31" t="s">
        <v>151</v>
      </c>
      <c r="D415" s="32" t="s">
        <v>157</v>
      </c>
      <c r="E415" s="33" t="s">
        <v>158</v>
      </c>
      <c r="F415" s="31" t="s">
        <v>154</v>
      </c>
      <c r="G415" s="31"/>
      <c r="H415" s="31"/>
      <c r="I415" s="31"/>
      <c r="J415" s="31">
        <v>2</v>
      </c>
      <c r="K415" s="31" t="s">
        <v>33</v>
      </c>
      <c r="L415" s="34"/>
      <c r="M415" s="35">
        <f t="shared" si="29"/>
        <v>0</v>
      </c>
      <c r="N415" s="36"/>
      <c r="O415" s="37">
        <f t="shared" si="30"/>
        <v>0</v>
      </c>
    </row>
    <row r="416" spans="1:15" ht="12.75" customHeight="1" thickBot="1">
      <c r="L416" s="2" t="s">
        <v>28</v>
      </c>
      <c r="M416" s="38">
        <f>SUM(M413:M415)</f>
        <v>0</v>
      </c>
      <c r="N416" s="39"/>
      <c r="O416" s="38">
        <f>SUM(O413:O415)</f>
        <v>0</v>
      </c>
    </row>
    <row r="417" spans="2:15" ht="12.75" customHeight="1">
      <c r="L417" s="2"/>
      <c r="M417" s="165"/>
      <c r="N417" s="39"/>
      <c r="O417" s="165"/>
    </row>
    <row r="418" spans="2:15" ht="12.75" customHeight="1">
      <c r="L418" s="2"/>
      <c r="M418" s="165"/>
      <c r="N418" s="39"/>
      <c r="O418" s="165"/>
    </row>
    <row r="419" spans="2:15" ht="12.75" customHeight="1">
      <c r="L419" s="2"/>
      <c r="M419" s="165"/>
      <c r="N419" s="39"/>
      <c r="O419" s="165"/>
    </row>
    <row r="420" spans="2:15" ht="12.75" customHeight="1">
      <c r="L420" s="2"/>
      <c r="M420" s="165"/>
      <c r="N420" s="39"/>
      <c r="O420" s="165"/>
    </row>
    <row r="421" spans="2:15" ht="12.75" customHeight="1">
      <c r="L421" s="2"/>
      <c r="M421" s="165"/>
      <c r="N421" s="39"/>
      <c r="O421" s="165"/>
    </row>
    <row r="422" spans="2:15" ht="12.75" customHeight="1">
      <c r="L422" s="2"/>
      <c r="M422" s="165"/>
      <c r="N422" s="39"/>
      <c r="O422" s="165"/>
    </row>
    <row r="423" spans="2:15" ht="12.75" customHeight="1">
      <c r="B423" s="1" t="s">
        <v>818</v>
      </c>
      <c r="H423" s="1" t="s">
        <v>816</v>
      </c>
      <c r="L423" s="2"/>
      <c r="M423" s="165"/>
      <c r="N423" s="39"/>
      <c r="O423" s="165"/>
    </row>
    <row r="424" spans="2:15" ht="12.75" customHeight="1">
      <c r="B424" s="1" t="s">
        <v>819</v>
      </c>
      <c r="H424" s="170" t="s">
        <v>817</v>
      </c>
      <c r="I424" s="171"/>
      <c r="J424" s="171"/>
      <c r="K424" s="171"/>
      <c r="L424" s="171"/>
      <c r="M424" s="171"/>
      <c r="N424" s="171"/>
      <c r="O424" s="165"/>
    </row>
    <row r="425" spans="2:15" ht="12.75" customHeight="1">
      <c r="H425" s="171"/>
      <c r="I425" s="171"/>
      <c r="J425" s="171"/>
      <c r="K425" s="171"/>
      <c r="L425" s="171"/>
      <c r="M425" s="171"/>
      <c r="N425" s="171"/>
      <c r="O425" s="165"/>
    </row>
    <row r="426" spans="2:15" ht="12.75" customHeight="1">
      <c r="H426" s="171"/>
      <c r="I426" s="171"/>
      <c r="J426" s="171"/>
      <c r="K426" s="171"/>
      <c r="L426" s="171"/>
      <c r="M426" s="171"/>
      <c r="N426" s="171"/>
      <c r="O426" s="165"/>
    </row>
    <row r="427" spans="2:15" ht="12.75" customHeight="1">
      <c r="H427" s="168"/>
      <c r="I427" s="168"/>
      <c r="J427" s="168"/>
      <c r="K427" s="168"/>
      <c r="L427" s="168"/>
      <c r="M427" s="168"/>
      <c r="N427" s="168"/>
      <c r="O427" s="165"/>
    </row>
    <row r="428" spans="2:15" ht="12.75" customHeight="1">
      <c r="H428" s="168"/>
      <c r="I428" s="168"/>
      <c r="J428" s="168"/>
      <c r="K428" s="168"/>
      <c r="L428" s="168"/>
      <c r="M428" s="168"/>
      <c r="N428" s="168"/>
      <c r="O428" s="165"/>
    </row>
    <row r="429" spans="2:15" ht="12.75" customHeight="1">
      <c r="H429" s="168"/>
      <c r="I429" s="168"/>
      <c r="J429" s="168"/>
      <c r="K429" s="168"/>
      <c r="L429" s="168"/>
      <c r="M429" s="168"/>
      <c r="N429" s="168"/>
      <c r="O429" s="165"/>
    </row>
    <row r="430" spans="2:15" ht="12.75" customHeight="1">
      <c r="H430" s="168"/>
      <c r="I430" s="168"/>
      <c r="J430" s="168"/>
      <c r="K430" s="168"/>
      <c r="L430" s="168"/>
      <c r="M430" s="168"/>
      <c r="N430" s="168"/>
      <c r="O430" s="165"/>
    </row>
    <row r="431" spans="2:15" ht="12.75" customHeight="1">
      <c r="H431" s="168"/>
      <c r="I431" s="168"/>
      <c r="J431" s="168"/>
      <c r="K431" s="168"/>
      <c r="L431" s="168"/>
      <c r="M431" s="168"/>
      <c r="N431" s="168"/>
      <c r="O431" s="165"/>
    </row>
    <row r="432" spans="2:15" ht="12.75" customHeight="1">
      <c r="H432" s="168"/>
      <c r="I432" s="168"/>
      <c r="J432" s="168"/>
      <c r="K432" s="168"/>
      <c r="L432" s="168"/>
      <c r="M432" s="168"/>
      <c r="N432" s="168"/>
      <c r="O432" s="165"/>
    </row>
    <row r="433" spans="1:15" ht="12.75" customHeight="1">
      <c r="H433" s="168"/>
      <c r="I433" s="168"/>
      <c r="J433" s="168"/>
      <c r="K433" s="168"/>
      <c r="L433" s="168"/>
      <c r="M433" s="168"/>
      <c r="N433" s="168"/>
      <c r="O433" s="165"/>
    </row>
    <row r="441" spans="1:15" ht="12" thickBot="1">
      <c r="B441" s="2" t="s">
        <v>0</v>
      </c>
      <c r="C441" s="2"/>
      <c r="D441" s="2">
        <v>17</v>
      </c>
      <c r="E441" s="60" t="s">
        <v>772</v>
      </c>
      <c r="F441" s="60"/>
      <c r="G441" s="60"/>
      <c r="H441" s="60"/>
      <c r="I441" s="60"/>
      <c r="J441" s="60"/>
      <c r="K441" s="60"/>
      <c r="L441" s="60"/>
      <c r="M441" s="60"/>
      <c r="N441" s="60"/>
      <c r="O441" s="60"/>
    </row>
    <row r="442" spans="1:15" ht="57" thickBot="1">
      <c r="A442" s="5" t="s">
        <v>1</v>
      </c>
      <c r="B442" s="6" t="s">
        <v>2</v>
      </c>
      <c r="C442" s="6" t="s">
        <v>3</v>
      </c>
      <c r="D442" s="6" t="s">
        <v>4</v>
      </c>
      <c r="E442" s="6" t="s">
        <v>5</v>
      </c>
      <c r="F442" s="6" t="s">
        <v>6</v>
      </c>
      <c r="G442" s="7" t="s">
        <v>7</v>
      </c>
      <c r="H442" s="7" t="s">
        <v>8</v>
      </c>
      <c r="I442" s="7" t="s">
        <v>9</v>
      </c>
      <c r="J442" s="6" t="s">
        <v>10</v>
      </c>
      <c r="K442" s="6" t="s">
        <v>11</v>
      </c>
      <c r="L442" s="6" t="s">
        <v>12</v>
      </c>
      <c r="M442" s="6" t="s">
        <v>13</v>
      </c>
      <c r="N442" s="6" t="s">
        <v>14</v>
      </c>
      <c r="O442" s="8" t="s">
        <v>15</v>
      </c>
    </row>
    <row r="443" spans="1:15" ht="23.25" thickBot="1">
      <c r="A443" s="11">
        <v>1</v>
      </c>
      <c r="B443" s="12">
        <v>2</v>
      </c>
      <c r="C443" s="12" t="s">
        <v>16</v>
      </c>
      <c r="D443" s="12">
        <v>3</v>
      </c>
      <c r="E443" s="12">
        <v>4</v>
      </c>
      <c r="F443" s="12">
        <v>5</v>
      </c>
      <c r="G443" s="12">
        <v>6</v>
      </c>
      <c r="H443" s="12">
        <v>7</v>
      </c>
      <c r="I443" s="12">
        <v>8</v>
      </c>
      <c r="J443" s="12">
        <v>9</v>
      </c>
      <c r="K443" s="12">
        <v>10</v>
      </c>
      <c r="L443" s="12">
        <v>11</v>
      </c>
      <c r="M443" s="12" t="s">
        <v>17</v>
      </c>
      <c r="N443" s="12">
        <v>13</v>
      </c>
      <c r="O443" s="13" t="s">
        <v>18</v>
      </c>
    </row>
    <row r="444" spans="1:15" ht="57" thickBot="1">
      <c r="A444" s="98">
        <v>1</v>
      </c>
      <c r="B444" s="99">
        <v>2393546</v>
      </c>
      <c r="C444" s="15" t="s">
        <v>19</v>
      </c>
      <c r="D444" s="100" t="s">
        <v>159</v>
      </c>
      <c r="E444" s="101" t="s">
        <v>160</v>
      </c>
      <c r="F444" s="99" t="s">
        <v>161</v>
      </c>
      <c r="G444" s="99"/>
      <c r="H444" s="99"/>
      <c r="I444" s="99"/>
      <c r="J444" s="99">
        <v>1</v>
      </c>
      <c r="K444" s="99" t="s">
        <v>33</v>
      </c>
      <c r="L444" s="102"/>
      <c r="M444" s="103">
        <f t="shared" ref="M444:M445" si="31">ROUND(L444*J444,2)</f>
        <v>0</v>
      </c>
      <c r="N444" s="104"/>
      <c r="O444" s="105">
        <f t="shared" ref="O444:O445" si="32">ROUND(M444+M444*N444,2)</f>
        <v>0</v>
      </c>
    </row>
    <row r="445" spans="1:15" ht="57" thickBot="1">
      <c r="A445" s="48">
        <v>2</v>
      </c>
      <c r="B445" s="62">
        <v>2400277</v>
      </c>
      <c r="C445" s="62" t="s">
        <v>19</v>
      </c>
      <c r="D445" s="63" t="s">
        <v>159</v>
      </c>
      <c r="E445" s="64" t="s">
        <v>160</v>
      </c>
      <c r="F445" s="62" t="s">
        <v>161</v>
      </c>
      <c r="G445" s="62"/>
      <c r="H445" s="62"/>
      <c r="I445" s="62"/>
      <c r="J445" s="62">
        <v>1</v>
      </c>
      <c r="K445" s="62" t="s">
        <v>33</v>
      </c>
      <c r="L445" s="65"/>
      <c r="M445" s="51">
        <f t="shared" si="31"/>
        <v>0</v>
      </c>
      <c r="N445" s="66"/>
      <c r="O445" s="53">
        <f t="shared" si="32"/>
        <v>0</v>
      </c>
    </row>
    <row r="446" spans="1:15" ht="12" thickBot="1">
      <c r="L446" s="2" t="s">
        <v>28</v>
      </c>
      <c r="M446" s="38">
        <f>SUM(M444:M445)</f>
        <v>0</v>
      </c>
      <c r="N446" s="39"/>
      <c r="O446" s="38">
        <f>SUM(O444:O445)</f>
        <v>0</v>
      </c>
    </row>
    <row r="447" spans="1:15">
      <c r="L447" s="2"/>
      <c r="M447" s="165"/>
      <c r="N447" s="39"/>
      <c r="O447" s="165"/>
    </row>
    <row r="448" spans="1:15">
      <c r="L448" s="2"/>
      <c r="M448" s="165"/>
      <c r="N448" s="39"/>
      <c r="O448" s="165"/>
    </row>
    <row r="449" spans="2:15">
      <c r="L449" s="2"/>
      <c r="M449" s="165"/>
      <c r="N449" s="39"/>
      <c r="O449" s="165"/>
    </row>
    <row r="450" spans="2:15">
      <c r="L450" s="2"/>
      <c r="M450" s="165"/>
      <c r="N450" s="39"/>
      <c r="O450" s="165"/>
    </row>
    <row r="451" spans="2:15">
      <c r="L451" s="2"/>
      <c r="M451" s="165"/>
      <c r="N451" s="39"/>
      <c r="O451" s="165"/>
    </row>
    <row r="452" spans="2:15">
      <c r="B452" s="1" t="s">
        <v>818</v>
      </c>
      <c r="H452" s="1" t="s">
        <v>816</v>
      </c>
      <c r="L452" s="2"/>
      <c r="M452" s="165"/>
      <c r="N452" s="39"/>
      <c r="O452" s="165"/>
    </row>
    <row r="453" spans="2:15">
      <c r="B453" s="1" t="s">
        <v>819</v>
      </c>
      <c r="H453" s="170" t="s">
        <v>817</v>
      </c>
      <c r="I453" s="171"/>
      <c r="J453" s="171"/>
      <c r="K453" s="171"/>
      <c r="L453" s="171"/>
      <c r="M453" s="171"/>
      <c r="N453" s="171"/>
      <c r="O453" s="165"/>
    </row>
    <row r="454" spans="2:15">
      <c r="H454" s="171"/>
      <c r="I454" s="171"/>
      <c r="J454" s="171"/>
      <c r="K454" s="171"/>
      <c r="L454" s="171"/>
      <c r="M454" s="171"/>
      <c r="N454" s="171"/>
      <c r="O454" s="165"/>
    </row>
    <row r="455" spans="2:15">
      <c r="H455" s="171"/>
      <c r="I455" s="171"/>
      <c r="J455" s="171"/>
      <c r="K455" s="171"/>
      <c r="L455" s="171"/>
      <c r="M455" s="171"/>
      <c r="N455" s="171"/>
    </row>
    <row r="472" spans="1:15" ht="12" thickBot="1">
      <c r="B472" s="2" t="s">
        <v>0</v>
      </c>
      <c r="C472" s="2"/>
      <c r="D472" s="2">
        <v>18</v>
      </c>
      <c r="E472" s="60" t="s">
        <v>773</v>
      </c>
      <c r="F472" s="60"/>
      <c r="G472" s="60"/>
      <c r="H472" s="60"/>
      <c r="I472" s="60"/>
      <c r="J472" s="60"/>
      <c r="K472" s="60"/>
      <c r="L472" s="60"/>
      <c r="M472" s="60"/>
      <c r="N472" s="60"/>
      <c r="O472" s="60"/>
    </row>
    <row r="473" spans="1:15" ht="57" thickBot="1">
      <c r="A473" s="5" t="s">
        <v>1</v>
      </c>
      <c r="B473" s="6" t="s">
        <v>2</v>
      </c>
      <c r="C473" s="6" t="s">
        <v>3</v>
      </c>
      <c r="D473" s="6" t="s">
        <v>4</v>
      </c>
      <c r="E473" s="6" t="s">
        <v>5</v>
      </c>
      <c r="F473" s="6" t="s">
        <v>6</v>
      </c>
      <c r="G473" s="7" t="s">
        <v>7</v>
      </c>
      <c r="H473" s="7" t="s">
        <v>8</v>
      </c>
      <c r="I473" s="7" t="s">
        <v>9</v>
      </c>
      <c r="J473" s="6" t="s">
        <v>10</v>
      </c>
      <c r="K473" s="6" t="s">
        <v>11</v>
      </c>
      <c r="L473" s="6" t="s">
        <v>12</v>
      </c>
      <c r="M473" s="6" t="s">
        <v>13</v>
      </c>
      <c r="N473" s="6" t="s">
        <v>14</v>
      </c>
      <c r="O473" s="8" t="s">
        <v>15</v>
      </c>
    </row>
    <row r="474" spans="1:15" ht="23.25" thickBot="1">
      <c r="A474" s="11">
        <v>1</v>
      </c>
      <c r="B474" s="12">
        <v>2</v>
      </c>
      <c r="C474" s="12" t="s">
        <v>16</v>
      </c>
      <c r="D474" s="12">
        <v>3</v>
      </c>
      <c r="E474" s="12">
        <v>4</v>
      </c>
      <c r="F474" s="12">
        <v>5</v>
      </c>
      <c r="G474" s="12">
        <v>6</v>
      </c>
      <c r="H474" s="12">
        <v>7</v>
      </c>
      <c r="I474" s="12">
        <v>8</v>
      </c>
      <c r="J474" s="12">
        <v>9</v>
      </c>
      <c r="K474" s="12">
        <v>10</v>
      </c>
      <c r="L474" s="12">
        <v>11</v>
      </c>
      <c r="M474" s="12" t="s">
        <v>17</v>
      </c>
      <c r="N474" s="12">
        <v>13</v>
      </c>
      <c r="O474" s="13" t="s">
        <v>18</v>
      </c>
    </row>
    <row r="475" spans="1:15" ht="45.75" thickBot="1">
      <c r="A475" s="98">
        <v>1</v>
      </c>
      <c r="B475" s="108">
        <v>2373916</v>
      </c>
      <c r="C475" s="99" t="s">
        <v>86</v>
      </c>
      <c r="D475" s="109" t="s">
        <v>162</v>
      </c>
      <c r="E475" s="108" t="s">
        <v>163</v>
      </c>
      <c r="F475" s="108" t="s">
        <v>164</v>
      </c>
      <c r="G475" s="108"/>
      <c r="H475" s="108"/>
      <c r="I475" s="108"/>
      <c r="J475" s="108">
        <v>2</v>
      </c>
      <c r="K475" s="108" t="s">
        <v>33</v>
      </c>
      <c r="L475" s="103"/>
      <c r="M475" s="103">
        <f>ROUND(L475*J475,2)</f>
        <v>0</v>
      </c>
      <c r="N475" s="110"/>
      <c r="O475" s="105">
        <f>ROUND(M475+M475*N475,2)</f>
        <v>0</v>
      </c>
    </row>
    <row r="476" spans="1:15" ht="45.75" thickBot="1">
      <c r="A476" s="48">
        <v>2</v>
      </c>
      <c r="B476" s="49">
        <v>2387414</v>
      </c>
      <c r="C476" s="49" t="s">
        <v>41</v>
      </c>
      <c r="D476" s="50" t="s">
        <v>165</v>
      </c>
      <c r="E476" s="49" t="s">
        <v>166</v>
      </c>
      <c r="F476" s="49" t="s">
        <v>164</v>
      </c>
      <c r="G476" s="49"/>
      <c r="H476" s="49"/>
      <c r="I476" s="49"/>
      <c r="J476" s="49">
        <v>2</v>
      </c>
      <c r="K476" s="49" t="s">
        <v>33</v>
      </c>
      <c r="L476" s="51"/>
      <c r="M476" s="51">
        <f t="shared" ref="M476:M482" si="33">ROUND(L476*J476,2)</f>
        <v>0</v>
      </c>
      <c r="N476" s="52"/>
      <c r="O476" s="53">
        <f t="shared" ref="O476:O482" si="34">ROUND(M476+M476*N476,2)</f>
        <v>0</v>
      </c>
    </row>
    <row r="477" spans="1:15" ht="113.25" thickBot="1">
      <c r="A477" s="98">
        <v>3</v>
      </c>
      <c r="B477" s="108">
        <v>2391469</v>
      </c>
      <c r="C477" s="68" t="s">
        <v>223</v>
      </c>
      <c r="D477" s="109" t="s">
        <v>846</v>
      </c>
      <c r="E477" s="108" t="s">
        <v>167</v>
      </c>
      <c r="F477" s="108" t="s">
        <v>164</v>
      </c>
      <c r="G477" s="108"/>
      <c r="H477" s="108"/>
      <c r="I477" s="108"/>
      <c r="J477" s="108">
        <v>1</v>
      </c>
      <c r="K477" s="108" t="s">
        <v>33</v>
      </c>
      <c r="L477" s="103"/>
      <c r="M477" s="103">
        <f t="shared" si="33"/>
        <v>0</v>
      </c>
      <c r="N477" s="110"/>
      <c r="O477" s="105">
        <f t="shared" si="34"/>
        <v>0</v>
      </c>
    </row>
    <row r="478" spans="1:15" ht="45.75" thickBot="1">
      <c r="A478" s="48">
        <v>4</v>
      </c>
      <c r="B478" s="49">
        <v>2400528</v>
      </c>
      <c r="C478" s="62" t="s">
        <v>86</v>
      </c>
      <c r="D478" s="50" t="s">
        <v>168</v>
      </c>
      <c r="E478" s="49" t="s">
        <v>169</v>
      </c>
      <c r="F478" s="49" t="s">
        <v>164</v>
      </c>
      <c r="G478" s="49"/>
      <c r="H478" s="49"/>
      <c r="I478" s="49"/>
      <c r="J478" s="49">
        <v>1</v>
      </c>
      <c r="K478" s="49" t="s">
        <v>33</v>
      </c>
      <c r="L478" s="51"/>
      <c r="M478" s="51">
        <f t="shared" si="33"/>
        <v>0</v>
      </c>
      <c r="N478" s="52"/>
      <c r="O478" s="53">
        <f t="shared" si="34"/>
        <v>0</v>
      </c>
    </row>
    <row r="479" spans="1:15" ht="45">
      <c r="A479" s="40">
        <v>5</v>
      </c>
      <c r="B479" s="41">
        <v>2400331</v>
      </c>
      <c r="C479" s="41" t="s">
        <v>170</v>
      </c>
      <c r="D479" s="42" t="s">
        <v>171</v>
      </c>
      <c r="E479" s="41" t="s">
        <v>172</v>
      </c>
      <c r="F479" s="41" t="s">
        <v>164</v>
      </c>
      <c r="G479" s="41"/>
      <c r="H479" s="41"/>
      <c r="I479" s="41"/>
      <c r="J479" s="41">
        <v>1</v>
      </c>
      <c r="K479" s="41" t="s">
        <v>33</v>
      </c>
      <c r="L479" s="27"/>
      <c r="M479" s="27">
        <f t="shared" si="33"/>
        <v>0</v>
      </c>
      <c r="N479" s="43"/>
      <c r="O479" s="29">
        <f t="shared" si="34"/>
        <v>0</v>
      </c>
    </row>
    <row r="480" spans="1:15" ht="45.75" thickBot="1">
      <c r="A480" s="44">
        <v>6</v>
      </c>
      <c r="B480" s="45">
        <v>2400331</v>
      </c>
      <c r="C480" s="112" t="s">
        <v>170</v>
      </c>
      <c r="D480" s="46" t="s">
        <v>173</v>
      </c>
      <c r="E480" s="45" t="s">
        <v>174</v>
      </c>
      <c r="F480" s="45" t="s">
        <v>164</v>
      </c>
      <c r="G480" s="45"/>
      <c r="H480" s="45"/>
      <c r="I480" s="45"/>
      <c r="J480" s="45">
        <v>1</v>
      </c>
      <c r="K480" s="45" t="s">
        <v>33</v>
      </c>
      <c r="L480" s="35"/>
      <c r="M480" s="35">
        <f t="shared" si="33"/>
        <v>0</v>
      </c>
      <c r="N480" s="47"/>
      <c r="O480" s="37">
        <f t="shared" si="34"/>
        <v>0</v>
      </c>
    </row>
    <row r="481" spans="1:15" ht="90">
      <c r="A481" s="54">
        <v>7</v>
      </c>
      <c r="B481" s="55">
        <v>2405254</v>
      </c>
      <c r="C481" s="55" t="s">
        <v>175</v>
      </c>
      <c r="D481" s="56" t="s">
        <v>834</v>
      </c>
      <c r="E481" s="55" t="s">
        <v>176</v>
      </c>
      <c r="F481" s="55" t="s">
        <v>164</v>
      </c>
      <c r="G481" s="55"/>
      <c r="H481" s="55"/>
      <c r="I481" s="55"/>
      <c r="J481" s="55">
        <v>1</v>
      </c>
      <c r="K481" s="55" t="s">
        <v>33</v>
      </c>
      <c r="L481" s="57"/>
      <c r="M481" s="57">
        <f t="shared" si="33"/>
        <v>0</v>
      </c>
      <c r="N481" s="58"/>
      <c r="O481" s="59">
        <f t="shared" si="34"/>
        <v>0</v>
      </c>
    </row>
    <row r="482" spans="1:15" ht="90.75" thickBot="1">
      <c r="A482" s="44">
        <v>8</v>
      </c>
      <c r="B482" s="45">
        <v>2405254</v>
      </c>
      <c r="C482" s="45" t="s">
        <v>175</v>
      </c>
      <c r="D482" s="46" t="s">
        <v>835</v>
      </c>
      <c r="E482" s="45" t="s">
        <v>177</v>
      </c>
      <c r="F482" s="45" t="s">
        <v>164</v>
      </c>
      <c r="G482" s="45"/>
      <c r="H482" s="45"/>
      <c r="I482" s="45"/>
      <c r="J482" s="45">
        <v>1</v>
      </c>
      <c r="K482" s="45" t="s">
        <v>33</v>
      </c>
      <c r="L482" s="35"/>
      <c r="M482" s="35">
        <f t="shared" si="33"/>
        <v>0</v>
      </c>
      <c r="N482" s="47"/>
      <c r="O482" s="37">
        <f t="shared" si="34"/>
        <v>0</v>
      </c>
    </row>
    <row r="483" spans="1:15" ht="12" thickBot="1">
      <c r="L483" s="2" t="s">
        <v>28</v>
      </c>
      <c r="M483" s="38">
        <f>SUM(M475:M482)</f>
        <v>0</v>
      </c>
      <c r="N483" s="39"/>
      <c r="O483" s="38">
        <f>SUM(O475:O482)</f>
        <v>0</v>
      </c>
    </row>
    <row r="484" spans="1:15">
      <c r="L484" s="2"/>
      <c r="M484" s="165"/>
      <c r="N484" s="39"/>
      <c r="O484" s="165"/>
    </row>
    <row r="485" spans="1:15">
      <c r="L485" s="2"/>
      <c r="M485" s="165"/>
      <c r="N485" s="39"/>
      <c r="O485" s="165"/>
    </row>
    <row r="486" spans="1:15">
      <c r="L486" s="2"/>
      <c r="M486" s="165"/>
      <c r="N486" s="39"/>
      <c r="O486" s="165"/>
    </row>
    <row r="487" spans="1:15">
      <c r="L487" s="2"/>
      <c r="M487" s="165"/>
      <c r="N487" s="39"/>
      <c r="O487" s="165"/>
    </row>
    <row r="488" spans="1:15">
      <c r="L488" s="2"/>
      <c r="M488" s="165"/>
      <c r="N488" s="39"/>
      <c r="O488" s="165"/>
    </row>
    <row r="489" spans="1:15">
      <c r="L489" s="2"/>
      <c r="M489" s="165"/>
      <c r="N489" s="39"/>
      <c r="O489" s="165"/>
    </row>
    <row r="490" spans="1:15">
      <c r="B490" s="1" t="s">
        <v>818</v>
      </c>
      <c r="H490" s="1" t="s">
        <v>816</v>
      </c>
      <c r="L490" s="2"/>
      <c r="M490" s="165"/>
      <c r="N490" s="39"/>
      <c r="O490" s="165"/>
    </row>
    <row r="491" spans="1:15">
      <c r="B491" s="1" t="s">
        <v>819</v>
      </c>
      <c r="H491" s="170" t="s">
        <v>817</v>
      </c>
      <c r="I491" s="171"/>
      <c r="J491" s="171"/>
      <c r="K491" s="171"/>
      <c r="L491" s="171"/>
      <c r="M491" s="171"/>
      <c r="N491" s="171"/>
      <c r="O491" s="165"/>
    </row>
    <row r="492" spans="1:15">
      <c r="H492" s="171"/>
      <c r="I492" s="171"/>
      <c r="J492" s="171"/>
      <c r="K492" s="171"/>
      <c r="L492" s="171"/>
      <c r="M492" s="171"/>
      <c r="N492" s="171"/>
      <c r="O492" s="165"/>
    </row>
    <row r="493" spans="1:15">
      <c r="H493" s="171"/>
      <c r="I493" s="171"/>
      <c r="J493" s="171"/>
      <c r="K493" s="171"/>
      <c r="L493" s="171"/>
      <c r="M493" s="171"/>
      <c r="N493" s="171"/>
      <c r="O493" s="165"/>
    </row>
    <row r="494" spans="1:15" ht="15">
      <c r="H494" s="168"/>
      <c r="I494" s="168"/>
      <c r="J494" s="168"/>
      <c r="K494" s="168"/>
      <c r="L494" s="168"/>
      <c r="M494" s="168"/>
      <c r="N494" s="168"/>
      <c r="O494" s="165"/>
    </row>
    <row r="495" spans="1:15" ht="15">
      <c r="H495" s="168"/>
      <c r="I495" s="168"/>
      <c r="J495" s="168"/>
      <c r="K495" s="168"/>
      <c r="L495" s="168"/>
      <c r="M495" s="168"/>
      <c r="N495" s="168"/>
      <c r="O495" s="165"/>
    </row>
    <row r="496" spans="1:15" ht="15">
      <c r="H496" s="168"/>
      <c r="I496" s="168"/>
      <c r="J496" s="168"/>
      <c r="K496" s="168"/>
      <c r="L496" s="168"/>
      <c r="M496" s="168"/>
      <c r="N496" s="168"/>
      <c r="O496" s="165"/>
    </row>
    <row r="497" spans="1:15" ht="15">
      <c r="H497" s="168"/>
      <c r="I497" s="168"/>
      <c r="J497" s="168"/>
      <c r="K497" s="168"/>
      <c r="L497" s="168"/>
      <c r="M497" s="168"/>
      <c r="N497" s="168"/>
      <c r="O497" s="165"/>
    </row>
    <row r="498" spans="1:15" ht="15">
      <c r="H498" s="168"/>
      <c r="I498" s="168"/>
      <c r="J498" s="168"/>
      <c r="K498" s="168"/>
      <c r="L498" s="168"/>
      <c r="M498" s="168"/>
      <c r="N498" s="168"/>
      <c r="O498" s="165"/>
    </row>
    <row r="499" spans="1:15" ht="15">
      <c r="H499" s="168"/>
      <c r="I499" s="168"/>
      <c r="J499" s="168"/>
      <c r="K499" s="168"/>
      <c r="L499" s="168"/>
      <c r="M499" s="168"/>
      <c r="N499" s="168"/>
      <c r="O499" s="165"/>
    </row>
    <row r="500" spans="1:15" ht="15">
      <c r="H500" s="168"/>
      <c r="I500" s="168"/>
      <c r="J500" s="168"/>
      <c r="K500" s="168"/>
      <c r="L500" s="168"/>
      <c r="M500" s="168"/>
      <c r="N500" s="168"/>
      <c r="O500" s="165"/>
    </row>
    <row r="501" spans="1:15" ht="15">
      <c r="H501" s="168"/>
      <c r="I501" s="168"/>
      <c r="J501" s="168"/>
      <c r="K501" s="168"/>
      <c r="L501" s="168"/>
      <c r="M501" s="168"/>
      <c r="N501" s="168"/>
      <c r="O501" s="165"/>
    </row>
    <row r="502" spans="1:15" ht="15">
      <c r="H502" s="168"/>
      <c r="I502" s="168"/>
      <c r="J502" s="168"/>
      <c r="K502" s="168"/>
      <c r="L502" s="168"/>
      <c r="M502" s="168"/>
      <c r="N502" s="168"/>
      <c r="O502" s="165"/>
    </row>
    <row r="503" spans="1:15" ht="15">
      <c r="H503" s="168"/>
      <c r="I503" s="168"/>
      <c r="J503" s="168"/>
      <c r="K503" s="168"/>
      <c r="L503" s="168"/>
      <c r="M503" s="168"/>
      <c r="N503" s="168"/>
      <c r="O503" s="165"/>
    </row>
    <row r="504" spans="1:15" ht="15">
      <c r="H504" s="168"/>
      <c r="I504" s="168"/>
      <c r="J504" s="168"/>
      <c r="K504" s="168"/>
      <c r="L504" s="168"/>
      <c r="M504" s="168"/>
      <c r="N504" s="168"/>
      <c r="O504" s="165"/>
    </row>
    <row r="505" spans="1:15" ht="15">
      <c r="H505" s="168"/>
      <c r="I505" s="168"/>
      <c r="J505" s="168"/>
      <c r="K505" s="168"/>
      <c r="L505" s="168"/>
      <c r="M505" s="168"/>
      <c r="N505" s="168"/>
      <c r="O505" s="165"/>
    </row>
    <row r="506" spans="1:15" ht="15">
      <c r="H506" s="168"/>
      <c r="I506" s="168"/>
      <c r="J506" s="168"/>
      <c r="K506" s="168"/>
      <c r="L506" s="168"/>
      <c r="M506" s="168"/>
      <c r="N506" s="168"/>
      <c r="O506" s="165"/>
    </row>
    <row r="507" spans="1:15">
      <c r="L507" s="2"/>
      <c r="M507" s="165"/>
      <c r="N507" s="39"/>
      <c r="O507" s="165"/>
    </row>
    <row r="510" spans="1:15" ht="12" thickBot="1">
      <c r="B510" s="2" t="s">
        <v>0</v>
      </c>
      <c r="C510" s="2"/>
      <c r="D510" s="2">
        <v>19</v>
      </c>
      <c r="E510" s="60" t="s">
        <v>774</v>
      </c>
      <c r="F510" s="60"/>
      <c r="G510" s="60"/>
      <c r="H510" s="60"/>
      <c r="I510" s="60"/>
      <c r="J510" s="60"/>
      <c r="K510" s="60"/>
      <c r="L510" s="60"/>
      <c r="M510" s="60"/>
      <c r="N510" s="60"/>
      <c r="O510" s="60"/>
    </row>
    <row r="511" spans="1:15" ht="57" thickBot="1">
      <c r="A511" s="5" t="s">
        <v>1</v>
      </c>
      <c r="B511" s="6" t="s">
        <v>2</v>
      </c>
      <c r="C511" s="6" t="s">
        <v>3</v>
      </c>
      <c r="D511" s="6" t="s">
        <v>4</v>
      </c>
      <c r="E511" s="6" t="s">
        <v>5</v>
      </c>
      <c r="F511" s="6" t="s">
        <v>6</v>
      </c>
      <c r="G511" s="7" t="s">
        <v>7</v>
      </c>
      <c r="H511" s="7" t="s">
        <v>8</v>
      </c>
      <c r="I511" s="7" t="s">
        <v>9</v>
      </c>
      <c r="J511" s="6" t="s">
        <v>10</v>
      </c>
      <c r="K511" s="6" t="s">
        <v>11</v>
      </c>
      <c r="L511" s="6" t="s">
        <v>12</v>
      </c>
      <c r="M511" s="6" t="s">
        <v>13</v>
      </c>
      <c r="N511" s="6" t="s">
        <v>14</v>
      </c>
      <c r="O511" s="8" t="s">
        <v>15</v>
      </c>
    </row>
    <row r="512" spans="1:15" ht="23.25" thickBot="1">
      <c r="A512" s="11">
        <v>1</v>
      </c>
      <c r="B512" s="12">
        <v>2</v>
      </c>
      <c r="C512" s="12" t="s">
        <v>16</v>
      </c>
      <c r="D512" s="12">
        <v>3</v>
      </c>
      <c r="E512" s="12">
        <v>4</v>
      </c>
      <c r="F512" s="12">
        <v>5</v>
      </c>
      <c r="G512" s="12">
        <v>6</v>
      </c>
      <c r="H512" s="12">
        <v>7</v>
      </c>
      <c r="I512" s="12">
        <v>8</v>
      </c>
      <c r="J512" s="12">
        <v>9</v>
      </c>
      <c r="K512" s="12">
        <v>10</v>
      </c>
      <c r="L512" s="12">
        <v>11</v>
      </c>
      <c r="M512" s="12" t="s">
        <v>17</v>
      </c>
      <c r="N512" s="12">
        <v>13</v>
      </c>
      <c r="O512" s="13" t="s">
        <v>18</v>
      </c>
    </row>
    <row r="513" spans="1:15" ht="34.5" thickBot="1">
      <c r="A513" s="44">
        <v>1</v>
      </c>
      <c r="B513" s="45">
        <v>2399165</v>
      </c>
      <c r="C513" s="68" t="s">
        <v>76</v>
      </c>
      <c r="D513" s="46" t="s">
        <v>178</v>
      </c>
      <c r="E513" s="45" t="s">
        <v>179</v>
      </c>
      <c r="F513" s="45" t="s">
        <v>180</v>
      </c>
      <c r="G513" s="45"/>
      <c r="H513" s="45"/>
      <c r="I513" s="45"/>
      <c r="J513" s="45">
        <v>1</v>
      </c>
      <c r="K513" s="45" t="s">
        <v>23</v>
      </c>
      <c r="L513" s="35"/>
      <c r="M513" s="35">
        <f>ROUND(L513*J513,2)</f>
        <v>0</v>
      </c>
      <c r="N513" s="47"/>
      <c r="O513" s="37">
        <f t="shared" ref="O513" si="35">ROUND(M513+M513*N513,2)</f>
        <v>0</v>
      </c>
    </row>
    <row r="514" spans="1:15" ht="12" thickBot="1">
      <c r="L514" s="2" t="s">
        <v>28</v>
      </c>
      <c r="M514" s="38">
        <f>SUM(M513)</f>
        <v>0</v>
      </c>
      <c r="N514" s="39"/>
      <c r="O514" s="38">
        <f>SUM(O513)</f>
        <v>0</v>
      </c>
    </row>
    <row r="515" spans="1:15">
      <c r="L515" s="2"/>
      <c r="M515" s="165"/>
      <c r="N515" s="39"/>
      <c r="O515" s="165"/>
    </row>
    <row r="516" spans="1:15">
      <c r="L516" s="2"/>
      <c r="M516" s="165"/>
      <c r="N516" s="39"/>
      <c r="O516" s="165"/>
    </row>
    <row r="517" spans="1:15">
      <c r="L517" s="2"/>
      <c r="M517" s="165"/>
      <c r="N517" s="39"/>
      <c r="O517" s="165"/>
    </row>
    <row r="518" spans="1:15">
      <c r="L518" s="2"/>
      <c r="M518" s="165"/>
      <c r="N518" s="39"/>
      <c r="O518" s="165"/>
    </row>
    <row r="519" spans="1:15">
      <c r="L519" s="2"/>
      <c r="M519" s="165"/>
      <c r="N519" s="39"/>
      <c r="O519" s="165"/>
    </row>
    <row r="520" spans="1:15">
      <c r="L520" s="2"/>
      <c r="M520" s="165"/>
      <c r="N520" s="39"/>
      <c r="O520" s="165"/>
    </row>
    <row r="521" spans="1:15">
      <c r="B521" s="1" t="s">
        <v>818</v>
      </c>
      <c r="H521" s="1" t="s">
        <v>816</v>
      </c>
      <c r="L521" s="2"/>
      <c r="M521" s="165"/>
      <c r="N521" s="39"/>
      <c r="O521" s="165"/>
    </row>
    <row r="522" spans="1:15">
      <c r="B522" s="1" t="s">
        <v>819</v>
      </c>
      <c r="H522" s="170" t="s">
        <v>817</v>
      </c>
      <c r="I522" s="171"/>
      <c r="J522" s="171"/>
      <c r="K522" s="171"/>
      <c r="L522" s="171"/>
      <c r="M522" s="171"/>
      <c r="N522" s="171"/>
      <c r="O522" s="165"/>
    </row>
    <row r="523" spans="1:15">
      <c r="H523" s="171"/>
      <c r="I523" s="171"/>
      <c r="J523" s="171"/>
      <c r="K523" s="171"/>
      <c r="L523" s="171"/>
      <c r="M523" s="171"/>
      <c r="N523" s="171"/>
      <c r="O523" s="165"/>
    </row>
    <row r="524" spans="1:15">
      <c r="H524" s="171"/>
      <c r="I524" s="171"/>
      <c r="J524" s="171"/>
      <c r="K524" s="171"/>
      <c r="L524" s="171"/>
      <c r="M524" s="171"/>
      <c r="N524" s="171"/>
      <c r="O524" s="165"/>
    </row>
    <row r="525" spans="1:15" ht="15">
      <c r="H525" s="168"/>
      <c r="I525" s="168"/>
      <c r="J525" s="168"/>
      <c r="K525" s="168"/>
      <c r="L525" s="168"/>
      <c r="M525" s="168"/>
      <c r="N525" s="168"/>
      <c r="O525" s="165"/>
    </row>
    <row r="526" spans="1:15" ht="15">
      <c r="H526" s="168"/>
      <c r="I526" s="168"/>
      <c r="J526" s="168"/>
      <c r="K526" s="168"/>
      <c r="L526" s="168"/>
      <c r="M526" s="168"/>
      <c r="N526" s="168"/>
      <c r="O526" s="165"/>
    </row>
    <row r="527" spans="1:15" ht="15">
      <c r="H527" s="168"/>
      <c r="I527" s="168"/>
      <c r="J527" s="168"/>
      <c r="K527" s="168"/>
      <c r="L527" s="168"/>
      <c r="M527" s="168"/>
      <c r="N527" s="168"/>
      <c r="O527" s="165"/>
    </row>
    <row r="528" spans="1:15" ht="15">
      <c r="H528" s="168"/>
      <c r="I528" s="168"/>
      <c r="J528" s="168"/>
      <c r="K528" s="168"/>
      <c r="L528" s="168"/>
      <c r="M528" s="168"/>
      <c r="N528" s="168"/>
      <c r="O528" s="165"/>
    </row>
    <row r="529" spans="2:15" ht="15">
      <c r="H529" s="168"/>
      <c r="I529" s="168"/>
      <c r="J529" s="168"/>
      <c r="K529" s="168"/>
      <c r="L529" s="168"/>
      <c r="M529" s="168"/>
      <c r="N529" s="168"/>
      <c r="O529" s="165"/>
    </row>
    <row r="530" spans="2:15" ht="15">
      <c r="H530" s="168"/>
      <c r="I530" s="168"/>
      <c r="J530" s="168"/>
      <c r="K530" s="168"/>
      <c r="L530" s="168"/>
      <c r="M530" s="168"/>
      <c r="N530" s="168"/>
      <c r="O530" s="165"/>
    </row>
    <row r="531" spans="2:15" ht="15">
      <c r="H531" s="168"/>
      <c r="I531" s="168"/>
      <c r="J531" s="168"/>
      <c r="K531" s="168"/>
      <c r="L531" s="168"/>
      <c r="M531" s="168"/>
      <c r="N531" s="168"/>
      <c r="O531" s="165"/>
    </row>
    <row r="532" spans="2:15" ht="15">
      <c r="H532" s="168"/>
      <c r="I532" s="168"/>
      <c r="J532" s="168"/>
      <c r="K532" s="168"/>
      <c r="L532" s="168"/>
      <c r="M532" s="168"/>
      <c r="N532" s="168"/>
      <c r="O532" s="165"/>
    </row>
    <row r="533" spans="2:15" ht="15">
      <c r="H533" s="168"/>
      <c r="I533" s="168"/>
      <c r="J533" s="168"/>
      <c r="K533" s="168"/>
      <c r="L533" s="168"/>
      <c r="M533" s="168"/>
      <c r="N533" s="168"/>
      <c r="O533" s="165"/>
    </row>
    <row r="534" spans="2:15" ht="15">
      <c r="H534" s="168"/>
      <c r="I534" s="168"/>
      <c r="J534" s="168"/>
      <c r="K534" s="168"/>
      <c r="L534" s="168"/>
      <c r="M534" s="168"/>
      <c r="N534" s="168"/>
      <c r="O534" s="165"/>
    </row>
    <row r="535" spans="2:15" ht="15">
      <c r="H535" s="168"/>
      <c r="I535" s="168"/>
      <c r="J535" s="168"/>
      <c r="K535" s="168"/>
      <c r="L535" s="168"/>
      <c r="M535" s="168"/>
      <c r="N535" s="168"/>
      <c r="O535" s="165"/>
    </row>
    <row r="536" spans="2:15" ht="15">
      <c r="H536" s="168"/>
      <c r="I536" s="168"/>
      <c r="J536" s="168"/>
      <c r="K536" s="168"/>
      <c r="L536" s="168"/>
      <c r="M536" s="168"/>
      <c r="N536" s="168"/>
      <c r="O536" s="165"/>
    </row>
    <row r="537" spans="2:15">
      <c r="L537" s="2"/>
      <c r="M537" s="165"/>
      <c r="N537" s="39"/>
      <c r="O537" s="165"/>
    </row>
    <row r="538" spans="2:15">
      <c r="L538" s="2"/>
      <c r="M538" s="165"/>
      <c r="N538" s="39"/>
      <c r="O538" s="165"/>
    </row>
    <row r="539" spans="2:15">
      <c r="L539" s="2"/>
      <c r="M539" s="165"/>
      <c r="N539" s="39"/>
      <c r="O539" s="165"/>
    </row>
    <row r="540" spans="2:15">
      <c r="L540" s="2"/>
      <c r="M540" s="165"/>
      <c r="N540" s="39"/>
      <c r="O540" s="165"/>
    </row>
    <row r="544" spans="2:15" ht="12" thickBot="1">
      <c r="B544" s="2" t="s">
        <v>0</v>
      </c>
      <c r="C544" s="2"/>
      <c r="D544" s="2">
        <v>20</v>
      </c>
      <c r="E544" s="60" t="s">
        <v>775</v>
      </c>
      <c r="F544" s="60"/>
      <c r="G544" s="60"/>
      <c r="H544" s="60"/>
      <c r="I544" s="60"/>
      <c r="J544" s="60"/>
      <c r="K544" s="60"/>
      <c r="L544" s="60"/>
      <c r="M544" s="60"/>
      <c r="N544" s="60"/>
      <c r="O544" s="60"/>
    </row>
    <row r="545" spans="1:15" ht="57" thickBot="1">
      <c r="A545" s="5" t="s">
        <v>1</v>
      </c>
      <c r="B545" s="6" t="s">
        <v>2</v>
      </c>
      <c r="C545" s="6" t="s">
        <v>3</v>
      </c>
      <c r="D545" s="6" t="s">
        <v>4</v>
      </c>
      <c r="E545" s="6" t="s">
        <v>5</v>
      </c>
      <c r="F545" s="6" t="s">
        <v>6</v>
      </c>
      <c r="G545" s="7" t="s">
        <v>7</v>
      </c>
      <c r="H545" s="7" t="s">
        <v>8</v>
      </c>
      <c r="I545" s="7" t="s">
        <v>9</v>
      </c>
      <c r="J545" s="6" t="s">
        <v>10</v>
      </c>
      <c r="K545" s="6" t="s">
        <v>11</v>
      </c>
      <c r="L545" s="6" t="s">
        <v>12</v>
      </c>
      <c r="M545" s="6" t="s">
        <v>13</v>
      </c>
      <c r="N545" s="6" t="s">
        <v>14</v>
      </c>
      <c r="O545" s="8" t="s">
        <v>15</v>
      </c>
    </row>
    <row r="546" spans="1:15" ht="23.25" thickBot="1">
      <c r="A546" s="11">
        <v>1</v>
      </c>
      <c r="B546" s="12">
        <v>2</v>
      </c>
      <c r="C546" s="12" t="s">
        <v>16</v>
      </c>
      <c r="D546" s="12">
        <v>3</v>
      </c>
      <c r="E546" s="12">
        <v>4</v>
      </c>
      <c r="F546" s="12">
        <v>5</v>
      </c>
      <c r="G546" s="12">
        <v>6</v>
      </c>
      <c r="H546" s="12">
        <v>7</v>
      </c>
      <c r="I546" s="12">
        <v>8</v>
      </c>
      <c r="J546" s="12">
        <v>9</v>
      </c>
      <c r="K546" s="12">
        <v>10</v>
      </c>
      <c r="L546" s="12">
        <v>11</v>
      </c>
      <c r="M546" s="12" t="s">
        <v>17</v>
      </c>
      <c r="N546" s="12">
        <v>13</v>
      </c>
      <c r="O546" s="13" t="s">
        <v>18</v>
      </c>
    </row>
    <row r="547" spans="1:15" ht="34.5" thickBot="1">
      <c r="A547" s="48">
        <v>1</v>
      </c>
      <c r="B547" s="62">
        <v>2400884</v>
      </c>
      <c r="C547" s="62" t="s">
        <v>181</v>
      </c>
      <c r="D547" s="63" t="s">
        <v>182</v>
      </c>
      <c r="E547" s="64" t="s">
        <v>183</v>
      </c>
      <c r="F547" s="49" t="s">
        <v>184</v>
      </c>
      <c r="G547" s="49"/>
      <c r="H547" s="49"/>
      <c r="I547" s="49"/>
      <c r="J547" s="62">
        <v>1</v>
      </c>
      <c r="K547" s="62" t="s">
        <v>33</v>
      </c>
      <c r="L547" s="65"/>
      <c r="M547" s="51">
        <f>ROUND(L547*J547,2)</f>
        <v>0</v>
      </c>
      <c r="N547" s="66"/>
      <c r="O547" s="53">
        <f t="shared" ref="O547:O558" si="36">ROUND(M547+M547*N547,2)</f>
        <v>0</v>
      </c>
    </row>
    <row r="548" spans="1:15" ht="67.5">
      <c r="A548" s="40">
        <v>2</v>
      </c>
      <c r="B548" s="41">
        <v>2393288</v>
      </c>
      <c r="C548" s="41" t="s">
        <v>185</v>
      </c>
      <c r="D548" s="42" t="s">
        <v>186</v>
      </c>
      <c r="E548" s="41" t="s">
        <v>187</v>
      </c>
      <c r="F548" s="41" t="s">
        <v>184</v>
      </c>
      <c r="G548" s="41"/>
      <c r="H548" s="41"/>
      <c r="I548" s="41"/>
      <c r="J548" s="41">
        <v>2</v>
      </c>
      <c r="K548" s="41" t="s">
        <v>33</v>
      </c>
      <c r="L548" s="27"/>
      <c r="M548" s="27">
        <f t="shared" ref="M548:M558" si="37">ROUND(L548*J548,2)</f>
        <v>0</v>
      </c>
      <c r="N548" s="43"/>
      <c r="O548" s="29">
        <f t="shared" si="36"/>
        <v>0</v>
      </c>
    </row>
    <row r="549" spans="1:15" ht="67.5">
      <c r="A549" s="82">
        <v>3</v>
      </c>
      <c r="B549" s="113">
        <v>2393288</v>
      </c>
      <c r="C549" s="113" t="s">
        <v>188</v>
      </c>
      <c r="D549" s="114" t="s">
        <v>189</v>
      </c>
      <c r="E549" s="113" t="s">
        <v>190</v>
      </c>
      <c r="F549" s="113" t="s">
        <v>184</v>
      </c>
      <c r="G549" s="113"/>
      <c r="H549" s="113"/>
      <c r="I549" s="113"/>
      <c r="J549" s="113">
        <v>2</v>
      </c>
      <c r="K549" s="113" t="s">
        <v>33</v>
      </c>
      <c r="L549" s="87"/>
      <c r="M549" s="87">
        <f t="shared" si="37"/>
        <v>0</v>
      </c>
      <c r="N549" s="115"/>
      <c r="O549" s="89">
        <f t="shared" si="36"/>
        <v>0</v>
      </c>
    </row>
    <row r="550" spans="1:15" ht="68.25" thickBot="1">
      <c r="A550" s="44">
        <v>4</v>
      </c>
      <c r="B550" s="45">
        <v>2393288</v>
      </c>
      <c r="C550" s="45" t="s">
        <v>188</v>
      </c>
      <c r="D550" s="46" t="s">
        <v>191</v>
      </c>
      <c r="E550" s="45" t="s">
        <v>192</v>
      </c>
      <c r="F550" s="45" t="s">
        <v>184</v>
      </c>
      <c r="G550" s="45"/>
      <c r="H550" s="45"/>
      <c r="I550" s="45"/>
      <c r="J550" s="45">
        <v>2</v>
      </c>
      <c r="K550" s="45" t="s">
        <v>33</v>
      </c>
      <c r="L550" s="35"/>
      <c r="M550" s="35">
        <f t="shared" si="37"/>
        <v>0</v>
      </c>
      <c r="N550" s="47"/>
      <c r="O550" s="37">
        <f t="shared" si="36"/>
        <v>0</v>
      </c>
    </row>
    <row r="551" spans="1:15" ht="34.5" thickBot="1">
      <c r="A551" s="48">
        <v>5</v>
      </c>
      <c r="B551" s="62">
        <v>2384952</v>
      </c>
      <c r="C551" s="62" t="s">
        <v>193</v>
      </c>
      <c r="D551" s="63" t="s">
        <v>194</v>
      </c>
      <c r="E551" s="64" t="s">
        <v>195</v>
      </c>
      <c r="F551" s="62" t="s">
        <v>196</v>
      </c>
      <c r="G551" s="62"/>
      <c r="H551" s="62"/>
      <c r="I551" s="62"/>
      <c r="J551" s="62">
        <v>1</v>
      </c>
      <c r="K551" s="62" t="s">
        <v>33</v>
      </c>
      <c r="L551" s="65"/>
      <c r="M551" s="51">
        <f t="shared" si="37"/>
        <v>0</v>
      </c>
      <c r="N551" s="66"/>
      <c r="O551" s="53">
        <f t="shared" si="36"/>
        <v>0</v>
      </c>
    </row>
    <row r="552" spans="1:15" ht="34.5" thickBot="1">
      <c r="A552" s="48">
        <v>6</v>
      </c>
      <c r="B552" s="62">
        <v>2400649</v>
      </c>
      <c r="C552" s="62" t="s">
        <v>193</v>
      </c>
      <c r="D552" s="63" t="s">
        <v>197</v>
      </c>
      <c r="E552" s="64" t="s">
        <v>198</v>
      </c>
      <c r="F552" s="62" t="s">
        <v>196</v>
      </c>
      <c r="G552" s="62"/>
      <c r="H552" s="62"/>
      <c r="I552" s="62"/>
      <c r="J552" s="62">
        <v>1</v>
      </c>
      <c r="K552" s="62" t="s">
        <v>23</v>
      </c>
      <c r="L552" s="65"/>
      <c r="M552" s="51">
        <f t="shared" si="37"/>
        <v>0</v>
      </c>
      <c r="N552" s="66"/>
      <c r="O552" s="53">
        <f t="shared" si="36"/>
        <v>0</v>
      </c>
    </row>
    <row r="553" spans="1:15" ht="34.5" thickBot="1">
      <c r="A553" s="48">
        <v>7</v>
      </c>
      <c r="B553" s="62">
        <v>2400652</v>
      </c>
      <c r="C553" s="62" t="s">
        <v>193</v>
      </c>
      <c r="D553" s="63" t="s">
        <v>199</v>
      </c>
      <c r="E553" s="64" t="s">
        <v>200</v>
      </c>
      <c r="F553" s="62" t="s">
        <v>196</v>
      </c>
      <c r="G553" s="62"/>
      <c r="H553" s="62"/>
      <c r="I553" s="62"/>
      <c r="J553" s="62">
        <v>1</v>
      </c>
      <c r="K553" s="62" t="s">
        <v>23</v>
      </c>
      <c r="L553" s="65"/>
      <c r="M553" s="51">
        <f t="shared" si="37"/>
        <v>0</v>
      </c>
      <c r="N553" s="66"/>
      <c r="O553" s="53">
        <f t="shared" si="36"/>
        <v>0</v>
      </c>
    </row>
    <row r="554" spans="1:15" ht="67.5">
      <c r="A554" s="40">
        <v>8</v>
      </c>
      <c r="B554" s="23">
        <v>2393755</v>
      </c>
      <c r="C554" s="41" t="s">
        <v>188</v>
      </c>
      <c r="D554" s="24" t="s">
        <v>201</v>
      </c>
      <c r="E554" s="25" t="s">
        <v>202</v>
      </c>
      <c r="F554" s="23" t="s">
        <v>203</v>
      </c>
      <c r="G554" s="23"/>
      <c r="H554" s="23"/>
      <c r="I554" s="23"/>
      <c r="J554" s="23">
        <v>1</v>
      </c>
      <c r="K554" s="23" t="s">
        <v>23</v>
      </c>
      <c r="L554" s="26"/>
      <c r="M554" s="27">
        <f t="shared" si="37"/>
        <v>0</v>
      </c>
      <c r="N554" s="28"/>
      <c r="O554" s="29">
        <f t="shared" si="36"/>
        <v>0</v>
      </c>
    </row>
    <row r="555" spans="1:15" ht="67.5">
      <c r="A555" s="82">
        <v>9</v>
      </c>
      <c r="B555" s="83">
        <v>2393755</v>
      </c>
      <c r="C555" s="113" t="s">
        <v>188</v>
      </c>
      <c r="D555" s="84" t="s">
        <v>204</v>
      </c>
      <c r="E555" s="85" t="s">
        <v>205</v>
      </c>
      <c r="F555" s="83" t="s">
        <v>203</v>
      </c>
      <c r="G555" s="83"/>
      <c r="H555" s="83"/>
      <c r="I555" s="83"/>
      <c r="J555" s="83">
        <v>1</v>
      </c>
      <c r="K555" s="83" t="s">
        <v>23</v>
      </c>
      <c r="L555" s="86"/>
      <c r="M555" s="87">
        <f t="shared" si="37"/>
        <v>0</v>
      </c>
      <c r="N555" s="88"/>
      <c r="O555" s="89">
        <f t="shared" si="36"/>
        <v>0</v>
      </c>
    </row>
    <row r="556" spans="1:15" ht="67.5">
      <c r="A556" s="82">
        <v>10</v>
      </c>
      <c r="B556" s="83">
        <v>2393755</v>
      </c>
      <c r="C556" s="113" t="s">
        <v>188</v>
      </c>
      <c r="D556" s="84" t="s">
        <v>206</v>
      </c>
      <c r="E556" s="85" t="s">
        <v>207</v>
      </c>
      <c r="F556" s="83" t="s">
        <v>203</v>
      </c>
      <c r="G556" s="83"/>
      <c r="H556" s="83"/>
      <c r="I556" s="83"/>
      <c r="J556" s="83">
        <v>1</v>
      </c>
      <c r="K556" s="83" t="s">
        <v>23</v>
      </c>
      <c r="L556" s="86"/>
      <c r="M556" s="87">
        <f t="shared" si="37"/>
        <v>0</v>
      </c>
      <c r="N556" s="88"/>
      <c r="O556" s="89">
        <f t="shared" si="36"/>
        <v>0</v>
      </c>
    </row>
    <row r="557" spans="1:15" ht="67.5">
      <c r="A557" s="82">
        <v>11</v>
      </c>
      <c r="B557" s="83">
        <v>2393755</v>
      </c>
      <c r="C557" s="113" t="s">
        <v>188</v>
      </c>
      <c r="D557" s="84" t="s">
        <v>208</v>
      </c>
      <c r="E557" s="85" t="s">
        <v>209</v>
      </c>
      <c r="F557" s="83" t="s">
        <v>203</v>
      </c>
      <c r="G557" s="83"/>
      <c r="H557" s="83"/>
      <c r="I557" s="83"/>
      <c r="J557" s="83">
        <v>1</v>
      </c>
      <c r="K557" s="83" t="s">
        <v>23</v>
      </c>
      <c r="L557" s="86"/>
      <c r="M557" s="87">
        <f t="shared" si="37"/>
        <v>0</v>
      </c>
      <c r="N557" s="88"/>
      <c r="O557" s="89">
        <f t="shared" si="36"/>
        <v>0</v>
      </c>
    </row>
    <row r="558" spans="1:15" ht="68.25" thickBot="1">
      <c r="A558" s="44">
        <v>12</v>
      </c>
      <c r="B558" s="31">
        <v>2393755</v>
      </c>
      <c r="C558" s="45" t="s">
        <v>188</v>
      </c>
      <c r="D558" s="32" t="s">
        <v>210</v>
      </c>
      <c r="E558" s="33" t="s">
        <v>211</v>
      </c>
      <c r="F558" s="31" t="s">
        <v>203</v>
      </c>
      <c r="G558" s="31"/>
      <c r="H558" s="31"/>
      <c r="I558" s="31"/>
      <c r="J558" s="31">
        <v>1</v>
      </c>
      <c r="K558" s="31" t="s">
        <v>23</v>
      </c>
      <c r="L558" s="34"/>
      <c r="M558" s="35">
        <f t="shared" si="37"/>
        <v>0</v>
      </c>
      <c r="N558" s="36"/>
      <c r="O558" s="37">
        <f t="shared" si="36"/>
        <v>0</v>
      </c>
    </row>
    <row r="559" spans="1:15" ht="12" thickBot="1">
      <c r="L559" s="2" t="s">
        <v>28</v>
      </c>
      <c r="M559" s="38">
        <f>SUM(M547:M558)</f>
        <v>0</v>
      </c>
      <c r="N559" s="39"/>
      <c r="O559" s="38">
        <f>SUM(O547:O558)</f>
        <v>0</v>
      </c>
    </row>
    <row r="560" spans="1:15">
      <c r="L560" s="2"/>
      <c r="M560" s="165"/>
      <c r="N560" s="39"/>
      <c r="O560" s="165"/>
    </row>
    <row r="561" spans="1:15">
      <c r="L561" s="2"/>
      <c r="M561" s="165"/>
      <c r="N561" s="39"/>
      <c r="O561" s="165"/>
    </row>
    <row r="562" spans="1:15">
      <c r="B562" s="1" t="s">
        <v>818</v>
      </c>
      <c r="H562" s="1" t="s">
        <v>816</v>
      </c>
      <c r="L562" s="2"/>
      <c r="M562" s="165"/>
      <c r="N562" s="39"/>
      <c r="O562" s="165"/>
    </row>
    <row r="563" spans="1:15">
      <c r="B563" s="1" t="s">
        <v>819</v>
      </c>
      <c r="H563" s="170" t="s">
        <v>817</v>
      </c>
      <c r="I563" s="171"/>
      <c r="J563" s="171"/>
      <c r="K563" s="171"/>
      <c r="L563" s="171"/>
      <c r="M563" s="171"/>
      <c r="N563" s="171"/>
      <c r="O563" s="165"/>
    </row>
    <row r="564" spans="1:15">
      <c r="H564" s="171"/>
      <c r="I564" s="171"/>
      <c r="J564" s="171"/>
      <c r="K564" s="171"/>
      <c r="L564" s="171"/>
      <c r="M564" s="171"/>
      <c r="N564" s="171"/>
      <c r="O564" s="165"/>
    </row>
    <row r="565" spans="1:15">
      <c r="H565" s="171"/>
      <c r="I565" s="171"/>
      <c r="J565" s="171"/>
      <c r="K565" s="171"/>
      <c r="L565" s="171"/>
      <c r="M565" s="171"/>
      <c r="N565" s="171"/>
      <c r="O565" s="165"/>
    </row>
    <row r="566" spans="1:15">
      <c r="L566" s="2"/>
      <c r="M566" s="165"/>
      <c r="N566" s="39"/>
      <c r="O566" s="165"/>
    </row>
    <row r="567" spans="1:15">
      <c r="L567" s="2"/>
      <c r="M567" s="165"/>
      <c r="N567" s="39"/>
      <c r="O567" s="165"/>
    </row>
    <row r="568" spans="1:15">
      <c r="L568" s="2"/>
      <c r="M568" s="165"/>
      <c r="N568" s="39"/>
      <c r="O568" s="165"/>
    </row>
    <row r="569" spans="1:15">
      <c r="L569" s="2"/>
      <c r="M569" s="165"/>
      <c r="N569" s="39"/>
      <c r="O569" s="165"/>
    </row>
    <row r="570" spans="1:15">
      <c r="L570" s="2"/>
      <c r="M570" s="165"/>
      <c r="N570" s="39"/>
      <c r="O570" s="165"/>
    </row>
    <row r="573" spans="1:15" ht="12" thickBot="1">
      <c r="B573" s="2" t="s">
        <v>0</v>
      </c>
      <c r="C573" s="2"/>
      <c r="D573" s="2">
        <v>21</v>
      </c>
      <c r="E573" s="60" t="s">
        <v>776</v>
      </c>
      <c r="F573" s="60"/>
      <c r="G573" s="60"/>
      <c r="H573" s="60"/>
      <c r="I573" s="60"/>
      <c r="J573" s="60"/>
      <c r="K573" s="60"/>
      <c r="L573" s="60"/>
      <c r="M573" s="60"/>
      <c r="N573" s="60"/>
      <c r="O573" s="60"/>
    </row>
    <row r="574" spans="1:15" ht="57" thickBot="1">
      <c r="A574" s="5" t="s">
        <v>1</v>
      </c>
      <c r="B574" s="6" t="s">
        <v>2</v>
      </c>
      <c r="C574" s="6" t="s">
        <v>3</v>
      </c>
      <c r="D574" s="6" t="s">
        <v>4</v>
      </c>
      <c r="E574" s="6" t="s">
        <v>5</v>
      </c>
      <c r="F574" s="6" t="s">
        <v>6</v>
      </c>
      <c r="G574" s="7" t="s">
        <v>7</v>
      </c>
      <c r="H574" s="7" t="s">
        <v>8</v>
      </c>
      <c r="I574" s="7" t="s">
        <v>9</v>
      </c>
      <c r="J574" s="6" t="s">
        <v>10</v>
      </c>
      <c r="K574" s="6" t="s">
        <v>11</v>
      </c>
      <c r="L574" s="6" t="s">
        <v>12</v>
      </c>
      <c r="M574" s="6" t="s">
        <v>13</v>
      </c>
      <c r="N574" s="6" t="s">
        <v>14</v>
      </c>
      <c r="O574" s="8" t="s">
        <v>15</v>
      </c>
    </row>
    <row r="575" spans="1:15" ht="23.25" thickBot="1">
      <c r="A575" s="11">
        <v>1</v>
      </c>
      <c r="B575" s="12">
        <v>2</v>
      </c>
      <c r="C575" s="12" t="s">
        <v>16</v>
      </c>
      <c r="D575" s="12">
        <v>3</v>
      </c>
      <c r="E575" s="12">
        <v>4</v>
      </c>
      <c r="F575" s="12">
        <v>5</v>
      </c>
      <c r="G575" s="12">
        <v>6</v>
      </c>
      <c r="H575" s="12">
        <v>7</v>
      </c>
      <c r="I575" s="12">
        <v>8</v>
      </c>
      <c r="J575" s="12">
        <v>9</v>
      </c>
      <c r="K575" s="12">
        <v>10</v>
      </c>
      <c r="L575" s="12">
        <v>11</v>
      </c>
      <c r="M575" s="12" t="s">
        <v>17</v>
      </c>
      <c r="N575" s="12">
        <v>13</v>
      </c>
      <c r="O575" s="13" t="s">
        <v>18</v>
      </c>
    </row>
    <row r="576" spans="1:15" ht="45">
      <c r="A576" s="40">
        <v>1</v>
      </c>
      <c r="B576" s="41">
        <v>2400598</v>
      </c>
      <c r="C576" s="77" t="s">
        <v>86</v>
      </c>
      <c r="D576" s="42" t="s">
        <v>212</v>
      </c>
      <c r="E576" s="41" t="s">
        <v>213</v>
      </c>
      <c r="F576" s="41" t="s">
        <v>214</v>
      </c>
      <c r="G576" s="41"/>
      <c r="H576" s="41"/>
      <c r="I576" s="41"/>
      <c r="J576" s="41">
        <v>1</v>
      </c>
      <c r="K576" s="41" t="s">
        <v>23</v>
      </c>
      <c r="L576" s="27"/>
      <c r="M576" s="27">
        <f t="shared" ref="M576:M580" si="38">ROUND(L576*J576,2)</f>
        <v>0</v>
      </c>
      <c r="N576" s="43"/>
      <c r="O576" s="29">
        <f t="shared" ref="O576:O580" si="39">ROUND(M576+M576*N576,2)</f>
        <v>0</v>
      </c>
    </row>
    <row r="577" spans="1:15" ht="45">
      <c r="A577" s="82">
        <v>2</v>
      </c>
      <c r="B577" s="113">
        <v>2400598</v>
      </c>
      <c r="C577" s="77" t="s">
        <v>86</v>
      </c>
      <c r="D577" s="114" t="s">
        <v>215</v>
      </c>
      <c r="E577" s="113" t="s">
        <v>216</v>
      </c>
      <c r="F577" s="113" t="s">
        <v>214</v>
      </c>
      <c r="G577" s="113"/>
      <c r="H577" s="113"/>
      <c r="I577" s="113"/>
      <c r="J577" s="113">
        <v>1</v>
      </c>
      <c r="K577" s="113" t="s">
        <v>23</v>
      </c>
      <c r="L577" s="87"/>
      <c r="M577" s="87">
        <f t="shared" si="38"/>
        <v>0</v>
      </c>
      <c r="N577" s="115"/>
      <c r="O577" s="89">
        <f t="shared" si="39"/>
        <v>0</v>
      </c>
    </row>
    <row r="578" spans="1:15" ht="45.75" thickBot="1">
      <c r="A578" s="116">
        <v>3</v>
      </c>
      <c r="B578" s="107">
        <v>2400598</v>
      </c>
      <c r="C578" s="99" t="s">
        <v>86</v>
      </c>
      <c r="D578" s="117" t="s">
        <v>217</v>
      </c>
      <c r="E578" s="107" t="s">
        <v>218</v>
      </c>
      <c r="F578" s="107" t="s">
        <v>214</v>
      </c>
      <c r="G578" s="107"/>
      <c r="H578" s="107"/>
      <c r="I578" s="107"/>
      <c r="J578" s="107">
        <v>1</v>
      </c>
      <c r="K578" s="107" t="s">
        <v>23</v>
      </c>
      <c r="L578" s="118"/>
      <c r="M578" s="118">
        <f t="shared" si="38"/>
        <v>0</v>
      </c>
      <c r="N578" s="119"/>
      <c r="O578" s="120">
        <f t="shared" si="39"/>
        <v>0</v>
      </c>
    </row>
    <row r="579" spans="1:15" ht="68.25" thickBot="1">
      <c r="A579" s="48">
        <v>4</v>
      </c>
      <c r="B579" s="62">
        <v>2395852</v>
      </c>
      <c r="C579" s="62" t="s">
        <v>219</v>
      </c>
      <c r="D579" s="63" t="s">
        <v>220</v>
      </c>
      <c r="E579" s="64" t="s">
        <v>221</v>
      </c>
      <c r="F579" s="62" t="s">
        <v>222</v>
      </c>
      <c r="G579" s="62"/>
      <c r="H579" s="62"/>
      <c r="I579" s="62"/>
      <c r="J579" s="62">
        <v>1</v>
      </c>
      <c r="K579" s="62" t="s">
        <v>23</v>
      </c>
      <c r="L579" s="65"/>
      <c r="M579" s="51">
        <f t="shared" si="38"/>
        <v>0</v>
      </c>
      <c r="N579" s="66"/>
      <c r="O579" s="53">
        <f t="shared" si="39"/>
        <v>0</v>
      </c>
    </row>
    <row r="580" spans="1:15" ht="113.25" thickBot="1">
      <c r="A580" s="75">
        <v>5</v>
      </c>
      <c r="B580" s="68">
        <v>2391470</v>
      </c>
      <c r="C580" s="68" t="s">
        <v>223</v>
      </c>
      <c r="D580" s="69" t="s">
        <v>224</v>
      </c>
      <c r="E580" s="70" t="s">
        <v>225</v>
      </c>
      <c r="F580" s="68" t="s">
        <v>226</v>
      </c>
      <c r="G580" s="68"/>
      <c r="H580" s="68"/>
      <c r="I580" s="68"/>
      <c r="J580" s="68">
        <v>1</v>
      </c>
      <c r="K580" s="68" t="s">
        <v>33</v>
      </c>
      <c r="L580" s="71"/>
      <c r="M580" s="72">
        <f t="shared" si="38"/>
        <v>0</v>
      </c>
      <c r="N580" s="76"/>
      <c r="O580" s="74">
        <f t="shared" si="39"/>
        <v>0</v>
      </c>
    </row>
    <row r="581" spans="1:15" ht="12" thickBot="1">
      <c r="L581" s="2" t="s">
        <v>28</v>
      </c>
      <c r="M581" s="38">
        <f>SUM(M576:M580)</f>
        <v>0</v>
      </c>
      <c r="N581" s="39"/>
      <c r="O581" s="38">
        <f>SUM(O576:O580)</f>
        <v>0</v>
      </c>
    </row>
    <row r="582" spans="1:15">
      <c r="L582" s="2"/>
      <c r="M582" s="165"/>
      <c r="N582" s="39"/>
      <c r="O582" s="165"/>
    </row>
    <row r="583" spans="1:15">
      <c r="L583" s="2"/>
      <c r="M583" s="165"/>
      <c r="N583" s="39"/>
      <c r="O583" s="165"/>
    </row>
    <row r="584" spans="1:15">
      <c r="B584" s="1" t="s">
        <v>818</v>
      </c>
      <c r="H584" s="1" t="s">
        <v>816</v>
      </c>
      <c r="L584" s="2"/>
      <c r="M584" s="165"/>
      <c r="N584" s="39"/>
      <c r="O584" s="165"/>
    </row>
    <row r="585" spans="1:15">
      <c r="B585" s="1" t="s">
        <v>819</v>
      </c>
      <c r="H585" s="170" t="s">
        <v>817</v>
      </c>
      <c r="I585" s="171"/>
      <c r="J585" s="171"/>
      <c r="K585" s="171"/>
      <c r="L585" s="171"/>
      <c r="M585" s="171"/>
      <c r="N585" s="171"/>
      <c r="O585" s="165"/>
    </row>
    <row r="586" spans="1:15">
      <c r="H586" s="171"/>
      <c r="I586" s="171"/>
      <c r="J586" s="171"/>
      <c r="K586" s="171"/>
      <c r="L586" s="171"/>
      <c r="M586" s="171"/>
      <c r="N586" s="171"/>
      <c r="O586" s="165"/>
    </row>
    <row r="587" spans="1:15">
      <c r="H587" s="171"/>
      <c r="I587" s="171"/>
      <c r="J587" s="171"/>
      <c r="K587" s="171"/>
      <c r="L587" s="171"/>
      <c r="M587" s="171"/>
      <c r="N587" s="171"/>
      <c r="O587" s="165"/>
    </row>
    <row r="591" spans="1:15" ht="12" thickBot="1">
      <c r="B591" s="2" t="s">
        <v>0</v>
      </c>
      <c r="C591" s="2"/>
      <c r="D591" s="2">
        <v>22</v>
      </c>
      <c r="E591" s="60" t="s">
        <v>777</v>
      </c>
      <c r="F591" s="60"/>
      <c r="G591" s="60"/>
      <c r="H591" s="60"/>
      <c r="I591" s="60"/>
      <c r="J591" s="60"/>
      <c r="K591" s="60"/>
      <c r="L591" s="60"/>
      <c r="M591" s="60"/>
      <c r="N591" s="60"/>
      <c r="O591" s="60"/>
    </row>
    <row r="592" spans="1:15" ht="57" thickBot="1">
      <c r="A592" s="5" t="s">
        <v>1</v>
      </c>
      <c r="B592" s="6" t="s">
        <v>2</v>
      </c>
      <c r="C592" s="6" t="s">
        <v>3</v>
      </c>
      <c r="D592" s="6" t="s">
        <v>4</v>
      </c>
      <c r="E592" s="6" t="s">
        <v>5</v>
      </c>
      <c r="F592" s="6" t="s">
        <v>6</v>
      </c>
      <c r="G592" s="7" t="s">
        <v>7</v>
      </c>
      <c r="H592" s="7" t="s">
        <v>8</v>
      </c>
      <c r="I592" s="7" t="s">
        <v>9</v>
      </c>
      <c r="J592" s="6" t="s">
        <v>10</v>
      </c>
      <c r="K592" s="6" t="s">
        <v>11</v>
      </c>
      <c r="L592" s="6" t="s">
        <v>12</v>
      </c>
      <c r="M592" s="6" t="s">
        <v>13</v>
      </c>
      <c r="N592" s="6" t="s">
        <v>14</v>
      </c>
      <c r="O592" s="8" t="s">
        <v>15</v>
      </c>
    </row>
    <row r="593" spans="1:15" ht="23.25" thickBot="1">
      <c r="A593" s="96">
        <v>1</v>
      </c>
      <c r="B593" s="7">
        <v>2</v>
      </c>
      <c r="C593" s="7" t="s">
        <v>16</v>
      </c>
      <c r="D593" s="7">
        <v>3</v>
      </c>
      <c r="E593" s="7">
        <v>4</v>
      </c>
      <c r="F593" s="7">
        <v>5</v>
      </c>
      <c r="G593" s="7">
        <v>6</v>
      </c>
      <c r="H593" s="7">
        <v>7</v>
      </c>
      <c r="I593" s="7">
        <v>8</v>
      </c>
      <c r="J593" s="7">
        <v>9</v>
      </c>
      <c r="K593" s="7">
        <v>10</v>
      </c>
      <c r="L593" s="7">
        <v>11</v>
      </c>
      <c r="M593" s="7" t="s">
        <v>17</v>
      </c>
      <c r="N593" s="7">
        <v>13</v>
      </c>
      <c r="O593" s="97" t="s">
        <v>18</v>
      </c>
    </row>
    <row r="594" spans="1:15" ht="56.25">
      <c r="A594" s="40">
        <v>1</v>
      </c>
      <c r="B594" s="41">
        <v>2399165</v>
      </c>
      <c r="C594" s="23" t="s">
        <v>76</v>
      </c>
      <c r="D594" s="42" t="s">
        <v>227</v>
      </c>
      <c r="E594" s="41" t="s">
        <v>228</v>
      </c>
      <c r="F594" s="41" t="s">
        <v>229</v>
      </c>
      <c r="G594" s="41"/>
      <c r="H594" s="41"/>
      <c r="I594" s="41"/>
      <c r="J594" s="41">
        <v>1</v>
      </c>
      <c r="K594" s="41" t="s">
        <v>23</v>
      </c>
      <c r="L594" s="27"/>
      <c r="M594" s="27">
        <f t="shared" ref="M594:M597" si="40">ROUND(L594*J594,2)</f>
        <v>0</v>
      </c>
      <c r="N594" s="43"/>
      <c r="O594" s="29">
        <f t="shared" ref="O594:O597" si="41">ROUND(M594+M594*N594,2)</f>
        <v>0</v>
      </c>
    </row>
    <row r="595" spans="1:15" ht="56.25">
      <c r="A595" s="82">
        <v>2</v>
      </c>
      <c r="B595" s="113">
        <v>2399165</v>
      </c>
      <c r="C595" s="83" t="s">
        <v>76</v>
      </c>
      <c r="D595" s="114" t="s">
        <v>230</v>
      </c>
      <c r="E595" s="113" t="s">
        <v>231</v>
      </c>
      <c r="F595" s="113" t="s">
        <v>229</v>
      </c>
      <c r="G595" s="113"/>
      <c r="H595" s="113"/>
      <c r="I595" s="113"/>
      <c r="J595" s="113">
        <v>1</v>
      </c>
      <c r="K595" s="113" t="s">
        <v>23</v>
      </c>
      <c r="L595" s="87"/>
      <c r="M595" s="87">
        <f t="shared" si="40"/>
        <v>0</v>
      </c>
      <c r="N595" s="115"/>
      <c r="O595" s="89">
        <f t="shared" si="41"/>
        <v>0</v>
      </c>
    </row>
    <row r="596" spans="1:15" ht="33.75">
      <c r="A596" s="82">
        <v>3</v>
      </c>
      <c r="B596" s="113">
        <v>2399165</v>
      </c>
      <c r="C596" s="83" t="s">
        <v>76</v>
      </c>
      <c r="D596" s="114" t="s">
        <v>232</v>
      </c>
      <c r="E596" s="113" t="s">
        <v>233</v>
      </c>
      <c r="F596" s="113" t="s">
        <v>229</v>
      </c>
      <c r="G596" s="113"/>
      <c r="H596" s="113"/>
      <c r="I596" s="113"/>
      <c r="J596" s="113">
        <v>1</v>
      </c>
      <c r="K596" s="113" t="s">
        <v>23</v>
      </c>
      <c r="L596" s="87"/>
      <c r="M596" s="87">
        <f t="shared" si="40"/>
        <v>0</v>
      </c>
      <c r="N596" s="115"/>
      <c r="O596" s="89">
        <f t="shared" si="41"/>
        <v>0</v>
      </c>
    </row>
    <row r="597" spans="1:15" ht="34.5" thickBot="1">
      <c r="A597" s="44">
        <v>4</v>
      </c>
      <c r="B597" s="45">
        <v>2399165</v>
      </c>
      <c r="C597" s="31" t="s">
        <v>76</v>
      </c>
      <c r="D597" s="46" t="s">
        <v>234</v>
      </c>
      <c r="E597" s="45" t="s">
        <v>235</v>
      </c>
      <c r="F597" s="45" t="s">
        <v>229</v>
      </c>
      <c r="G597" s="45"/>
      <c r="H597" s="45"/>
      <c r="I597" s="45"/>
      <c r="J597" s="45">
        <v>1</v>
      </c>
      <c r="K597" s="45" t="s">
        <v>23</v>
      </c>
      <c r="L597" s="35"/>
      <c r="M597" s="35">
        <f t="shared" si="40"/>
        <v>0</v>
      </c>
      <c r="N597" s="47"/>
      <c r="O597" s="37">
        <f t="shared" si="41"/>
        <v>0</v>
      </c>
    </row>
    <row r="598" spans="1:15" ht="12" thickBot="1">
      <c r="L598" s="2" t="s">
        <v>28</v>
      </c>
      <c r="M598" s="38">
        <f>SUM(M594:M597)</f>
        <v>0</v>
      </c>
      <c r="N598" s="39"/>
      <c r="O598" s="38">
        <f>SUM(O594:O597)</f>
        <v>0</v>
      </c>
    </row>
    <row r="599" spans="1:15">
      <c r="L599" s="2"/>
      <c r="M599" s="165"/>
      <c r="N599" s="39"/>
      <c r="O599" s="165"/>
    </row>
    <row r="600" spans="1:15">
      <c r="L600" s="2"/>
      <c r="M600" s="165"/>
      <c r="N600" s="39"/>
      <c r="O600" s="165"/>
    </row>
    <row r="601" spans="1:15">
      <c r="L601" s="2"/>
      <c r="M601" s="165"/>
      <c r="N601" s="39"/>
      <c r="O601" s="165"/>
    </row>
    <row r="602" spans="1:15">
      <c r="L602" s="2"/>
      <c r="M602" s="165"/>
      <c r="N602" s="39"/>
      <c r="O602" s="165"/>
    </row>
    <row r="603" spans="1:15">
      <c r="B603" s="1" t="s">
        <v>818</v>
      </c>
      <c r="H603" s="1" t="s">
        <v>816</v>
      </c>
      <c r="L603" s="2"/>
      <c r="M603" s="165"/>
      <c r="N603" s="39"/>
      <c r="O603" s="165"/>
    </row>
    <row r="604" spans="1:15">
      <c r="B604" s="1" t="s">
        <v>819</v>
      </c>
      <c r="H604" s="170" t="s">
        <v>817</v>
      </c>
      <c r="I604" s="171"/>
      <c r="J604" s="171"/>
      <c r="K604" s="171"/>
      <c r="L604" s="171"/>
      <c r="M604" s="171"/>
      <c r="N604" s="171"/>
      <c r="O604" s="165"/>
    </row>
    <row r="605" spans="1:15">
      <c r="H605" s="171"/>
      <c r="I605" s="171"/>
      <c r="J605" s="171"/>
      <c r="K605" s="171"/>
      <c r="L605" s="171"/>
      <c r="M605" s="171"/>
      <c r="N605" s="171"/>
      <c r="O605" s="165"/>
    </row>
    <row r="606" spans="1:15">
      <c r="H606" s="171"/>
      <c r="I606" s="171"/>
      <c r="J606" s="171"/>
      <c r="K606" s="171"/>
      <c r="L606" s="171"/>
      <c r="M606" s="171"/>
      <c r="N606" s="171"/>
      <c r="O606" s="165"/>
    </row>
    <row r="607" spans="1:15" ht="15">
      <c r="H607" s="166"/>
      <c r="I607" s="166"/>
      <c r="J607" s="166"/>
      <c r="K607" s="166"/>
      <c r="L607" s="166"/>
      <c r="M607" s="166"/>
      <c r="N607" s="166"/>
      <c r="O607" s="165"/>
    </row>
    <row r="608" spans="1:15" ht="15">
      <c r="H608" s="166"/>
      <c r="I608" s="166"/>
      <c r="J608" s="166"/>
      <c r="K608" s="166"/>
      <c r="L608" s="166"/>
      <c r="M608" s="166"/>
      <c r="N608" s="166"/>
      <c r="O608" s="165"/>
    </row>
    <row r="609" spans="1:15" ht="15">
      <c r="H609" s="166"/>
      <c r="I609" s="166"/>
      <c r="J609" s="166"/>
      <c r="K609" s="166"/>
      <c r="L609" s="166"/>
      <c r="M609" s="166"/>
      <c r="N609" s="166"/>
      <c r="O609" s="165"/>
    </row>
    <row r="610" spans="1:15" ht="15">
      <c r="H610" s="166"/>
      <c r="I610" s="166"/>
      <c r="J610" s="166"/>
      <c r="K610" s="166"/>
      <c r="L610" s="166"/>
      <c r="M610" s="166"/>
      <c r="N610" s="166"/>
      <c r="O610" s="165"/>
    </row>
    <row r="611" spans="1:15" ht="15">
      <c r="H611" s="166"/>
      <c r="I611" s="166"/>
      <c r="J611" s="166"/>
      <c r="K611" s="166"/>
      <c r="L611" s="166"/>
      <c r="M611" s="166"/>
      <c r="N611" s="166"/>
      <c r="O611" s="165"/>
    </row>
    <row r="616" spans="1:15" ht="12" thickBot="1">
      <c r="B616" s="2" t="s">
        <v>0</v>
      </c>
      <c r="C616" s="2"/>
      <c r="D616" s="2">
        <v>23</v>
      </c>
      <c r="E616" s="60" t="s">
        <v>778</v>
      </c>
      <c r="F616" s="60"/>
      <c r="G616" s="60"/>
      <c r="H616" s="60"/>
      <c r="I616" s="60"/>
      <c r="J616" s="60"/>
      <c r="K616" s="60"/>
      <c r="L616" s="60"/>
      <c r="M616" s="60"/>
      <c r="N616" s="60"/>
      <c r="O616" s="60"/>
    </row>
    <row r="617" spans="1:15" ht="57" thickBot="1">
      <c r="A617" s="5" t="s">
        <v>1</v>
      </c>
      <c r="B617" s="6" t="s">
        <v>2</v>
      </c>
      <c r="C617" s="6" t="s">
        <v>3</v>
      </c>
      <c r="D617" s="6" t="s">
        <v>4</v>
      </c>
      <c r="E617" s="6" t="s">
        <v>5</v>
      </c>
      <c r="F617" s="6" t="s">
        <v>6</v>
      </c>
      <c r="G617" s="7" t="s">
        <v>7</v>
      </c>
      <c r="H617" s="7" t="s">
        <v>8</v>
      </c>
      <c r="I617" s="7" t="s">
        <v>9</v>
      </c>
      <c r="J617" s="6" t="s">
        <v>10</v>
      </c>
      <c r="K617" s="6" t="s">
        <v>11</v>
      </c>
      <c r="L617" s="6" t="s">
        <v>12</v>
      </c>
      <c r="M617" s="6" t="s">
        <v>13</v>
      </c>
      <c r="N617" s="6" t="s">
        <v>14</v>
      </c>
      <c r="O617" s="8" t="s">
        <v>15</v>
      </c>
    </row>
    <row r="618" spans="1:15" ht="23.25" thickBot="1">
      <c r="A618" s="11">
        <v>1</v>
      </c>
      <c r="B618" s="12">
        <v>2</v>
      </c>
      <c r="C618" s="12" t="s">
        <v>16</v>
      </c>
      <c r="D618" s="12">
        <v>3</v>
      </c>
      <c r="E618" s="12">
        <v>4</v>
      </c>
      <c r="F618" s="12">
        <v>5</v>
      </c>
      <c r="G618" s="12">
        <v>6</v>
      </c>
      <c r="H618" s="12">
        <v>7</v>
      </c>
      <c r="I618" s="12">
        <v>8</v>
      </c>
      <c r="J618" s="12">
        <v>9</v>
      </c>
      <c r="K618" s="12">
        <v>10</v>
      </c>
      <c r="L618" s="12">
        <v>11</v>
      </c>
      <c r="M618" s="12" t="s">
        <v>17</v>
      </c>
      <c r="N618" s="12">
        <v>13</v>
      </c>
      <c r="O618" s="13" t="s">
        <v>18</v>
      </c>
    </row>
    <row r="619" spans="1:15" ht="57" thickBot="1">
      <c r="A619" s="14">
        <v>1</v>
      </c>
      <c r="B619" s="15">
        <v>2363490</v>
      </c>
      <c r="C619" s="15" t="s">
        <v>236</v>
      </c>
      <c r="D619" s="16" t="s">
        <v>824</v>
      </c>
      <c r="E619" s="17" t="s">
        <v>237</v>
      </c>
      <c r="F619" s="15" t="s">
        <v>238</v>
      </c>
      <c r="G619" s="15"/>
      <c r="H619" s="15"/>
      <c r="I619" s="15"/>
      <c r="J619" s="15">
        <v>5</v>
      </c>
      <c r="K619" s="15" t="s">
        <v>23</v>
      </c>
      <c r="L619" s="18"/>
      <c r="M619" s="19">
        <f t="shared" ref="M619:M626" si="42">ROUND(L619*J619,2)</f>
        <v>0</v>
      </c>
      <c r="N619" s="20"/>
      <c r="O619" s="21">
        <f t="shared" ref="O619:O626" si="43">ROUND(M619+M619*N619,2)</f>
        <v>0</v>
      </c>
    </row>
    <row r="620" spans="1:15" ht="56.25">
      <c r="A620" s="22">
        <v>2</v>
      </c>
      <c r="B620" s="23">
        <v>2393807</v>
      </c>
      <c r="C620" s="23" t="s">
        <v>236</v>
      </c>
      <c r="D620" s="24" t="s">
        <v>239</v>
      </c>
      <c r="E620" s="25" t="s">
        <v>240</v>
      </c>
      <c r="F620" s="23" t="s">
        <v>238</v>
      </c>
      <c r="G620" s="23"/>
      <c r="H620" s="23"/>
      <c r="I620" s="23"/>
      <c r="J620" s="23">
        <v>19</v>
      </c>
      <c r="K620" s="23" t="s">
        <v>23</v>
      </c>
      <c r="L620" s="26"/>
      <c r="M620" s="27">
        <f t="shared" si="42"/>
        <v>0</v>
      </c>
      <c r="N620" s="28"/>
      <c r="O620" s="29">
        <f t="shared" si="43"/>
        <v>0</v>
      </c>
    </row>
    <row r="621" spans="1:15" ht="57" thickBot="1">
      <c r="A621" s="30">
        <v>3</v>
      </c>
      <c r="B621" s="31">
        <v>2393807</v>
      </c>
      <c r="C621" s="31" t="s">
        <v>236</v>
      </c>
      <c r="D621" s="32" t="s">
        <v>241</v>
      </c>
      <c r="E621" s="33" t="s">
        <v>237</v>
      </c>
      <c r="F621" s="31" t="s">
        <v>238</v>
      </c>
      <c r="G621" s="31"/>
      <c r="H621" s="31"/>
      <c r="I621" s="31"/>
      <c r="J621" s="31">
        <v>19</v>
      </c>
      <c r="K621" s="31" t="s">
        <v>23</v>
      </c>
      <c r="L621" s="34"/>
      <c r="M621" s="35">
        <f t="shared" si="42"/>
        <v>0</v>
      </c>
      <c r="N621" s="36"/>
      <c r="O621" s="37">
        <f t="shared" si="43"/>
        <v>0</v>
      </c>
    </row>
    <row r="622" spans="1:15" ht="56.25">
      <c r="A622" s="90">
        <v>4</v>
      </c>
      <c r="B622" s="77">
        <v>2393141</v>
      </c>
      <c r="C622" s="77" t="s">
        <v>236</v>
      </c>
      <c r="D622" s="78" t="s">
        <v>242</v>
      </c>
      <c r="E622" s="79" t="s">
        <v>240</v>
      </c>
      <c r="F622" s="77" t="s">
        <v>238</v>
      </c>
      <c r="G622" s="77"/>
      <c r="H622" s="77"/>
      <c r="I622" s="77"/>
      <c r="J622" s="77">
        <v>6</v>
      </c>
      <c r="K622" s="77" t="s">
        <v>23</v>
      </c>
      <c r="L622" s="80"/>
      <c r="M622" s="57">
        <f t="shared" si="42"/>
        <v>0</v>
      </c>
      <c r="N622" s="81"/>
      <c r="O622" s="59">
        <f t="shared" si="43"/>
        <v>0</v>
      </c>
    </row>
    <row r="623" spans="1:15" ht="56.25">
      <c r="A623" s="91">
        <v>5</v>
      </c>
      <c r="B623" s="83">
        <v>2393141</v>
      </c>
      <c r="C623" s="83" t="s">
        <v>236</v>
      </c>
      <c r="D623" s="84" t="s">
        <v>243</v>
      </c>
      <c r="E623" s="85" t="s">
        <v>237</v>
      </c>
      <c r="F623" s="83" t="s">
        <v>238</v>
      </c>
      <c r="G623" s="83"/>
      <c r="H623" s="83"/>
      <c r="I623" s="83"/>
      <c r="J623" s="83">
        <v>6</v>
      </c>
      <c r="K623" s="83" t="s">
        <v>23</v>
      </c>
      <c r="L623" s="86"/>
      <c r="M623" s="87">
        <f t="shared" si="42"/>
        <v>0</v>
      </c>
      <c r="N623" s="88"/>
      <c r="O623" s="89">
        <f t="shared" si="43"/>
        <v>0</v>
      </c>
    </row>
    <row r="624" spans="1:15" ht="57" thickBot="1">
      <c r="A624" s="30">
        <v>6</v>
      </c>
      <c r="B624" s="31">
        <v>2393141</v>
      </c>
      <c r="C624" s="31" t="s">
        <v>236</v>
      </c>
      <c r="D624" s="32" t="s">
        <v>244</v>
      </c>
      <c r="E624" s="33" t="s">
        <v>245</v>
      </c>
      <c r="F624" s="31" t="s">
        <v>238</v>
      </c>
      <c r="G624" s="31"/>
      <c r="H624" s="31"/>
      <c r="I624" s="31"/>
      <c r="J624" s="31">
        <v>6</v>
      </c>
      <c r="K624" s="31" t="s">
        <v>23</v>
      </c>
      <c r="L624" s="34"/>
      <c r="M624" s="35">
        <f t="shared" si="42"/>
        <v>0</v>
      </c>
      <c r="N624" s="36"/>
      <c r="O624" s="37">
        <f t="shared" si="43"/>
        <v>0</v>
      </c>
    </row>
    <row r="625" spans="1:15" ht="56.25">
      <c r="A625" s="90">
        <v>7</v>
      </c>
      <c r="B625" s="55">
        <v>2363488</v>
      </c>
      <c r="C625" s="77" t="s">
        <v>236</v>
      </c>
      <c r="D625" s="56" t="s">
        <v>837</v>
      </c>
      <c r="E625" s="55">
        <v>67671</v>
      </c>
      <c r="F625" s="55" t="s">
        <v>238</v>
      </c>
      <c r="G625" s="55"/>
      <c r="H625" s="55"/>
      <c r="I625" s="55"/>
      <c r="J625" s="55">
        <v>5</v>
      </c>
      <c r="K625" s="55" t="s">
        <v>23</v>
      </c>
      <c r="L625" s="57"/>
      <c r="M625" s="57">
        <f t="shared" si="42"/>
        <v>0</v>
      </c>
      <c r="N625" s="58"/>
      <c r="O625" s="59">
        <f t="shared" si="43"/>
        <v>0</v>
      </c>
    </row>
    <row r="626" spans="1:15" ht="57" thickBot="1">
      <c r="A626" s="30">
        <v>8</v>
      </c>
      <c r="B626" s="45">
        <v>2363488</v>
      </c>
      <c r="C626" s="31" t="s">
        <v>236</v>
      </c>
      <c r="D626" s="46" t="s">
        <v>836</v>
      </c>
      <c r="E626" s="45">
        <v>67647</v>
      </c>
      <c r="F626" s="45" t="s">
        <v>238</v>
      </c>
      <c r="G626" s="45"/>
      <c r="H626" s="45"/>
      <c r="I626" s="45"/>
      <c r="J626" s="45">
        <v>5</v>
      </c>
      <c r="K626" s="45" t="s">
        <v>23</v>
      </c>
      <c r="L626" s="35"/>
      <c r="M626" s="35">
        <f t="shared" si="42"/>
        <v>0</v>
      </c>
      <c r="N626" s="47"/>
      <c r="O626" s="37">
        <f t="shared" si="43"/>
        <v>0</v>
      </c>
    </row>
    <row r="627" spans="1:15" ht="12" thickBot="1">
      <c r="L627" s="2" t="s">
        <v>28</v>
      </c>
      <c r="M627" s="38">
        <f>SUM(M619:M626)</f>
        <v>0</v>
      </c>
      <c r="N627" s="39"/>
      <c r="O627" s="38">
        <f>SUM(O619:O626)</f>
        <v>0</v>
      </c>
    </row>
    <row r="628" spans="1:15">
      <c r="L628" s="2"/>
      <c r="M628" s="165"/>
      <c r="N628" s="39"/>
      <c r="O628" s="165"/>
    </row>
    <row r="629" spans="1:15">
      <c r="L629" s="2"/>
      <c r="M629" s="165"/>
      <c r="N629" s="39"/>
      <c r="O629" s="165"/>
    </row>
    <row r="630" spans="1:15">
      <c r="L630" s="2"/>
      <c r="M630" s="165"/>
      <c r="N630" s="39"/>
      <c r="O630" s="165"/>
    </row>
    <row r="631" spans="1:15">
      <c r="L631" s="2"/>
      <c r="M631" s="165"/>
      <c r="N631" s="39"/>
      <c r="O631" s="165"/>
    </row>
    <row r="632" spans="1:15">
      <c r="L632" s="2"/>
      <c r="M632" s="165"/>
      <c r="N632" s="39"/>
      <c r="O632" s="165"/>
    </row>
    <row r="633" spans="1:15">
      <c r="L633" s="2"/>
      <c r="M633" s="165"/>
      <c r="N633" s="39"/>
      <c r="O633" s="165"/>
    </row>
    <row r="634" spans="1:15">
      <c r="L634" s="2"/>
      <c r="M634" s="165"/>
      <c r="N634" s="39"/>
      <c r="O634" s="165"/>
    </row>
    <row r="635" spans="1:15">
      <c r="L635" s="2"/>
      <c r="M635" s="165"/>
      <c r="N635" s="39"/>
      <c r="O635" s="165"/>
    </row>
    <row r="636" spans="1:15">
      <c r="B636" s="1" t="s">
        <v>818</v>
      </c>
      <c r="H636" s="1" t="s">
        <v>816</v>
      </c>
      <c r="L636" s="2"/>
      <c r="M636" s="165"/>
      <c r="N636" s="39"/>
      <c r="O636" s="165"/>
    </row>
    <row r="637" spans="1:15">
      <c r="B637" s="1" t="s">
        <v>819</v>
      </c>
      <c r="H637" s="170" t="s">
        <v>817</v>
      </c>
      <c r="I637" s="171"/>
      <c r="J637" s="171"/>
      <c r="K637" s="171"/>
      <c r="L637" s="171"/>
      <c r="M637" s="171"/>
      <c r="N637" s="171"/>
      <c r="O637" s="165"/>
    </row>
    <row r="638" spans="1:15">
      <c r="H638" s="171"/>
      <c r="I638" s="171"/>
      <c r="J638" s="171"/>
      <c r="K638" s="171"/>
      <c r="L638" s="171"/>
      <c r="M638" s="171"/>
      <c r="N638" s="171"/>
      <c r="O638" s="165"/>
    </row>
    <row r="639" spans="1:15">
      <c r="H639" s="171"/>
      <c r="I639" s="171"/>
      <c r="J639" s="171"/>
      <c r="K639" s="171"/>
      <c r="L639" s="171"/>
      <c r="M639" s="171"/>
      <c r="N639" s="171"/>
    </row>
    <row r="640" spans="1:15" ht="15">
      <c r="H640" s="168"/>
      <c r="I640" s="168"/>
      <c r="J640" s="168"/>
      <c r="K640" s="168"/>
      <c r="L640" s="168"/>
      <c r="M640" s="168"/>
      <c r="N640" s="168"/>
    </row>
    <row r="641" spans="2:15" ht="15">
      <c r="H641" s="168"/>
      <c r="I641" s="168"/>
      <c r="J641" s="168"/>
      <c r="K641" s="168"/>
      <c r="L641" s="168"/>
      <c r="M641" s="168"/>
      <c r="N641" s="168"/>
    </row>
    <row r="642" spans="2:15" ht="15">
      <c r="H642" s="168"/>
      <c r="I642" s="168"/>
      <c r="J642" s="168"/>
      <c r="K642" s="168"/>
      <c r="L642" s="168"/>
      <c r="M642" s="168"/>
      <c r="N642" s="168"/>
    </row>
    <row r="643" spans="2:15" ht="15">
      <c r="H643" s="168"/>
      <c r="I643" s="168"/>
      <c r="J643" s="168"/>
      <c r="K643" s="168"/>
      <c r="L643" s="168"/>
      <c r="M643" s="168"/>
      <c r="N643" s="168"/>
    </row>
    <row r="644" spans="2:15" ht="15">
      <c r="H644" s="168"/>
      <c r="I644" s="168"/>
      <c r="J644" s="168"/>
      <c r="K644" s="168"/>
      <c r="L644" s="168"/>
      <c r="M644" s="168"/>
      <c r="N644" s="168"/>
    </row>
    <row r="645" spans="2:15" ht="15">
      <c r="H645" s="168"/>
      <c r="I645" s="168"/>
      <c r="J645" s="168"/>
      <c r="K645" s="168"/>
      <c r="L645" s="168"/>
      <c r="M645" s="168"/>
      <c r="N645" s="168"/>
    </row>
    <row r="646" spans="2:15" ht="15">
      <c r="H646" s="168"/>
      <c r="I646" s="168"/>
      <c r="J646" s="168"/>
      <c r="K646" s="168"/>
      <c r="L646" s="168"/>
      <c r="M646" s="168"/>
      <c r="N646" s="168"/>
    </row>
    <row r="647" spans="2:15" ht="15">
      <c r="H647" s="168"/>
      <c r="I647" s="168"/>
      <c r="J647" s="168"/>
      <c r="K647" s="168"/>
      <c r="L647" s="168"/>
      <c r="M647" s="168"/>
      <c r="N647" s="168"/>
    </row>
    <row r="648" spans="2:15" ht="15">
      <c r="H648" s="168"/>
      <c r="I648" s="168"/>
      <c r="J648" s="168"/>
      <c r="K648" s="168"/>
      <c r="L648" s="168"/>
      <c r="M648" s="168"/>
      <c r="N648" s="168"/>
    </row>
    <row r="649" spans="2:15" ht="15">
      <c r="H649" s="168"/>
      <c r="I649" s="168"/>
      <c r="J649" s="168"/>
      <c r="K649" s="168"/>
      <c r="L649" s="168"/>
      <c r="M649" s="168"/>
      <c r="N649" s="168"/>
    </row>
    <row r="650" spans="2:15" ht="15">
      <c r="H650" s="168"/>
      <c r="I650" s="168"/>
      <c r="J650" s="168"/>
      <c r="K650" s="168"/>
      <c r="L650" s="168"/>
      <c r="M650" s="168"/>
      <c r="N650" s="168"/>
    </row>
    <row r="651" spans="2:15" ht="15">
      <c r="H651" s="168"/>
      <c r="I651" s="168"/>
      <c r="J651" s="168"/>
      <c r="K651" s="168"/>
      <c r="L651" s="168"/>
      <c r="M651" s="168"/>
      <c r="N651" s="168"/>
    </row>
    <row r="652" spans="2:15" ht="15">
      <c r="H652" s="168"/>
      <c r="I652" s="168"/>
      <c r="J652" s="168"/>
      <c r="K652" s="168"/>
      <c r="L652" s="168"/>
      <c r="M652" s="168"/>
      <c r="N652" s="168"/>
    </row>
    <row r="653" spans="2:15" ht="15">
      <c r="H653" s="168"/>
      <c r="I653" s="168"/>
      <c r="J653" s="168"/>
      <c r="K653" s="168"/>
      <c r="L653" s="168"/>
      <c r="M653" s="168"/>
      <c r="N653" s="168"/>
    </row>
    <row r="654" spans="2:15" ht="15">
      <c r="H654" s="168"/>
      <c r="I654" s="168"/>
      <c r="J654" s="168"/>
      <c r="K654" s="168"/>
      <c r="L654" s="168"/>
      <c r="M654" s="168"/>
      <c r="N654" s="168"/>
    </row>
    <row r="655" spans="2:15" ht="15">
      <c r="H655" s="166"/>
      <c r="I655" s="166"/>
      <c r="J655" s="166"/>
      <c r="K655" s="166"/>
      <c r="L655" s="166"/>
      <c r="M655" s="166"/>
      <c r="N655" s="166"/>
    </row>
    <row r="656" spans="2:15" ht="12" thickBot="1">
      <c r="B656" s="2" t="s">
        <v>0</v>
      </c>
      <c r="C656" s="2"/>
      <c r="D656" s="2">
        <v>24</v>
      </c>
      <c r="E656" s="60" t="s">
        <v>779</v>
      </c>
      <c r="F656" s="60"/>
      <c r="G656" s="60"/>
      <c r="H656" s="60"/>
      <c r="I656" s="60"/>
      <c r="J656" s="60"/>
      <c r="K656" s="60"/>
      <c r="L656" s="60"/>
      <c r="M656" s="60"/>
      <c r="N656" s="60"/>
      <c r="O656" s="60"/>
    </row>
    <row r="657" spans="1:15" ht="57" thickBot="1">
      <c r="A657" s="5" t="s">
        <v>1</v>
      </c>
      <c r="B657" s="6" t="s">
        <v>2</v>
      </c>
      <c r="C657" s="6" t="s">
        <v>3</v>
      </c>
      <c r="D657" s="6" t="s">
        <v>4</v>
      </c>
      <c r="E657" s="6" t="s">
        <v>5</v>
      </c>
      <c r="F657" s="6" t="s">
        <v>6</v>
      </c>
      <c r="G657" s="7" t="s">
        <v>7</v>
      </c>
      <c r="H657" s="7" t="s">
        <v>8</v>
      </c>
      <c r="I657" s="7" t="s">
        <v>9</v>
      </c>
      <c r="J657" s="6" t="s">
        <v>10</v>
      </c>
      <c r="K657" s="6" t="s">
        <v>11</v>
      </c>
      <c r="L657" s="6" t="s">
        <v>12</v>
      </c>
      <c r="M657" s="6" t="s">
        <v>13</v>
      </c>
      <c r="N657" s="6" t="s">
        <v>14</v>
      </c>
      <c r="O657" s="8" t="s">
        <v>15</v>
      </c>
    </row>
    <row r="658" spans="1:15" ht="23.25" thickBot="1">
      <c r="A658" s="11">
        <v>1</v>
      </c>
      <c r="B658" s="12">
        <v>2</v>
      </c>
      <c r="C658" s="12" t="s">
        <v>16</v>
      </c>
      <c r="D658" s="12">
        <v>3</v>
      </c>
      <c r="E658" s="12">
        <v>4</v>
      </c>
      <c r="F658" s="12">
        <v>5</v>
      </c>
      <c r="G658" s="12">
        <v>6</v>
      </c>
      <c r="H658" s="12">
        <v>7</v>
      </c>
      <c r="I658" s="12">
        <v>8</v>
      </c>
      <c r="J658" s="12">
        <v>9</v>
      </c>
      <c r="K658" s="12">
        <v>10</v>
      </c>
      <c r="L658" s="12">
        <v>11</v>
      </c>
      <c r="M658" s="12" t="s">
        <v>17</v>
      </c>
      <c r="N658" s="12">
        <v>13</v>
      </c>
      <c r="O658" s="13" t="s">
        <v>18</v>
      </c>
    </row>
    <row r="659" spans="1:15" ht="45.75" thickBot="1">
      <c r="A659" s="92">
        <v>1</v>
      </c>
      <c r="B659" s="15">
        <v>2309853</v>
      </c>
      <c r="C659" s="15" t="s">
        <v>246</v>
      </c>
      <c r="D659" s="16" t="s">
        <v>247</v>
      </c>
      <c r="E659" s="17" t="s">
        <v>248</v>
      </c>
      <c r="F659" s="15" t="s">
        <v>249</v>
      </c>
      <c r="G659" s="15"/>
      <c r="H659" s="15"/>
      <c r="I659" s="15"/>
      <c r="J659" s="15">
        <v>1</v>
      </c>
      <c r="K659" s="15" t="s">
        <v>23</v>
      </c>
      <c r="L659" s="18"/>
      <c r="M659" s="19">
        <f t="shared" ref="M659:M678" si="44">ROUND(L659*J659,2)</f>
        <v>0</v>
      </c>
      <c r="N659" s="20"/>
      <c r="O659" s="21">
        <f t="shared" ref="O659:O678" si="45">ROUND(M659+M659*N659,2)</f>
        <v>0</v>
      </c>
    </row>
    <row r="660" spans="1:15" ht="45">
      <c r="A660" s="40">
        <v>2</v>
      </c>
      <c r="B660" s="23">
        <v>2382570</v>
      </c>
      <c r="C660" s="23" t="s">
        <v>86</v>
      </c>
      <c r="D660" s="121" t="s">
        <v>250</v>
      </c>
      <c r="E660" s="25" t="s">
        <v>251</v>
      </c>
      <c r="F660" s="23" t="s">
        <v>249</v>
      </c>
      <c r="G660" s="23"/>
      <c r="H660" s="23"/>
      <c r="I660" s="23"/>
      <c r="J660" s="23">
        <v>1</v>
      </c>
      <c r="K660" s="23" t="s">
        <v>23</v>
      </c>
      <c r="L660" s="26"/>
      <c r="M660" s="27">
        <f t="shared" si="44"/>
        <v>0</v>
      </c>
      <c r="N660" s="28"/>
      <c r="O660" s="29">
        <f t="shared" si="45"/>
        <v>0</v>
      </c>
    </row>
    <row r="661" spans="1:15" ht="45.75" thickBot="1">
      <c r="A661" s="44">
        <v>3</v>
      </c>
      <c r="B661" s="31">
        <v>2382570</v>
      </c>
      <c r="C661" s="31" t="s">
        <v>86</v>
      </c>
      <c r="D661" s="122" t="s">
        <v>252</v>
      </c>
      <c r="E661" s="33" t="s">
        <v>253</v>
      </c>
      <c r="F661" s="31" t="s">
        <v>249</v>
      </c>
      <c r="G661" s="31"/>
      <c r="H661" s="31"/>
      <c r="I661" s="31"/>
      <c r="J661" s="31">
        <v>2</v>
      </c>
      <c r="K661" s="31" t="s">
        <v>23</v>
      </c>
      <c r="L661" s="34"/>
      <c r="M661" s="35">
        <f t="shared" si="44"/>
        <v>0</v>
      </c>
      <c r="N661" s="36"/>
      <c r="O661" s="37">
        <f t="shared" si="45"/>
        <v>0</v>
      </c>
    </row>
    <row r="662" spans="1:15" ht="57" thickBot="1">
      <c r="A662" s="48">
        <v>4</v>
      </c>
      <c r="B662" s="62">
        <v>2393625</v>
      </c>
      <c r="C662" s="62" t="s">
        <v>19</v>
      </c>
      <c r="D662" s="63" t="s">
        <v>254</v>
      </c>
      <c r="E662" s="64" t="s">
        <v>255</v>
      </c>
      <c r="F662" s="62" t="s">
        <v>249</v>
      </c>
      <c r="G662" s="62"/>
      <c r="H662" s="62"/>
      <c r="I662" s="62"/>
      <c r="J662" s="62">
        <v>2</v>
      </c>
      <c r="K662" s="62" t="s">
        <v>23</v>
      </c>
      <c r="L662" s="65"/>
      <c r="M662" s="51">
        <f t="shared" si="44"/>
        <v>0</v>
      </c>
      <c r="N662" s="66"/>
      <c r="O662" s="53">
        <f t="shared" si="45"/>
        <v>0</v>
      </c>
    </row>
    <row r="663" spans="1:15" ht="34.5" thickBot="1">
      <c r="A663" s="48">
        <v>5</v>
      </c>
      <c r="B663" s="62">
        <v>2391149</v>
      </c>
      <c r="C663" s="62" t="s">
        <v>61</v>
      </c>
      <c r="D663" s="63" t="s">
        <v>247</v>
      </c>
      <c r="E663" s="64" t="s">
        <v>248</v>
      </c>
      <c r="F663" s="62" t="s">
        <v>249</v>
      </c>
      <c r="G663" s="62"/>
      <c r="H663" s="62"/>
      <c r="I663" s="62"/>
      <c r="J663" s="62">
        <v>1</v>
      </c>
      <c r="K663" s="62" t="s">
        <v>23</v>
      </c>
      <c r="L663" s="65"/>
      <c r="M663" s="51">
        <f t="shared" si="44"/>
        <v>0</v>
      </c>
      <c r="N663" s="66"/>
      <c r="O663" s="53">
        <f t="shared" si="45"/>
        <v>0</v>
      </c>
    </row>
    <row r="664" spans="1:15" ht="57" thickBot="1">
      <c r="A664" s="48">
        <v>6</v>
      </c>
      <c r="B664" s="62">
        <v>2403206</v>
      </c>
      <c r="C664" s="62" t="s">
        <v>256</v>
      </c>
      <c r="D664" s="63" t="s">
        <v>257</v>
      </c>
      <c r="E664" s="64" t="s">
        <v>258</v>
      </c>
      <c r="F664" s="62" t="s">
        <v>249</v>
      </c>
      <c r="G664" s="62"/>
      <c r="H664" s="62"/>
      <c r="I664" s="62"/>
      <c r="J664" s="62">
        <v>2</v>
      </c>
      <c r="K664" s="62" t="s">
        <v>23</v>
      </c>
      <c r="L664" s="65"/>
      <c r="M664" s="51">
        <f t="shared" si="44"/>
        <v>0</v>
      </c>
      <c r="N664" s="66"/>
      <c r="O664" s="53">
        <f t="shared" si="45"/>
        <v>0</v>
      </c>
    </row>
    <row r="665" spans="1:15" ht="45.75" thickBot="1">
      <c r="A665" s="48">
        <v>7</v>
      </c>
      <c r="B665" s="62">
        <v>2401778</v>
      </c>
      <c r="C665" s="62" t="s">
        <v>56</v>
      </c>
      <c r="D665" s="63" t="s">
        <v>259</v>
      </c>
      <c r="E665" s="64" t="s">
        <v>260</v>
      </c>
      <c r="F665" s="62" t="s">
        <v>249</v>
      </c>
      <c r="G665" s="62"/>
      <c r="H665" s="62"/>
      <c r="I665" s="62"/>
      <c r="J665" s="62">
        <v>1</v>
      </c>
      <c r="K665" s="62" t="s">
        <v>33</v>
      </c>
      <c r="L665" s="65"/>
      <c r="M665" s="51">
        <f t="shared" si="44"/>
        <v>0</v>
      </c>
      <c r="N665" s="66"/>
      <c r="O665" s="53">
        <f t="shared" si="45"/>
        <v>0</v>
      </c>
    </row>
    <row r="666" spans="1:15" ht="45.75" thickBot="1">
      <c r="A666" s="48">
        <v>8</v>
      </c>
      <c r="B666" s="62">
        <v>2400382</v>
      </c>
      <c r="C666" s="62" t="s">
        <v>261</v>
      </c>
      <c r="D666" s="63" t="s">
        <v>262</v>
      </c>
      <c r="E666" s="64" t="s">
        <v>263</v>
      </c>
      <c r="F666" s="62" t="s">
        <v>249</v>
      </c>
      <c r="G666" s="62"/>
      <c r="H666" s="62"/>
      <c r="I666" s="62"/>
      <c r="J666" s="62">
        <v>1</v>
      </c>
      <c r="K666" s="62" t="s">
        <v>23</v>
      </c>
      <c r="L666" s="65"/>
      <c r="M666" s="51">
        <f t="shared" si="44"/>
        <v>0</v>
      </c>
      <c r="N666" s="66"/>
      <c r="O666" s="53">
        <f t="shared" si="45"/>
        <v>0</v>
      </c>
    </row>
    <row r="667" spans="1:15" ht="56.25">
      <c r="A667" s="40">
        <v>9</v>
      </c>
      <c r="B667" s="23">
        <v>2401115</v>
      </c>
      <c r="C667" s="23" t="s">
        <v>80</v>
      </c>
      <c r="D667" s="24" t="s">
        <v>264</v>
      </c>
      <c r="E667" s="25" t="s">
        <v>265</v>
      </c>
      <c r="F667" s="23" t="s">
        <v>249</v>
      </c>
      <c r="G667" s="23"/>
      <c r="H667" s="23"/>
      <c r="I667" s="23"/>
      <c r="J667" s="23">
        <v>1</v>
      </c>
      <c r="K667" s="23" t="s">
        <v>33</v>
      </c>
      <c r="L667" s="26"/>
      <c r="M667" s="27">
        <f t="shared" si="44"/>
        <v>0</v>
      </c>
      <c r="N667" s="28"/>
      <c r="O667" s="29">
        <f t="shared" si="45"/>
        <v>0</v>
      </c>
    </row>
    <row r="668" spans="1:15" ht="90">
      <c r="A668" s="82">
        <v>10</v>
      </c>
      <c r="B668" s="83">
        <v>2401115</v>
      </c>
      <c r="C668" s="77" t="s">
        <v>80</v>
      </c>
      <c r="D668" s="84" t="s">
        <v>266</v>
      </c>
      <c r="E668" s="85" t="s">
        <v>267</v>
      </c>
      <c r="F668" s="83" t="s">
        <v>249</v>
      </c>
      <c r="G668" s="83"/>
      <c r="H668" s="83"/>
      <c r="I668" s="83"/>
      <c r="J668" s="83">
        <v>1</v>
      </c>
      <c r="K668" s="83" t="s">
        <v>23</v>
      </c>
      <c r="L668" s="86"/>
      <c r="M668" s="87">
        <f t="shared" si="44"/>
        <v>0</v>
      </c>
      <c r="N668" s="88"/>
      <c r="O668" s="89">
        <f t="shared" si="45"/>
        <v>0</v>
      </c>
    </row>
    <row r="669" spans="1:15" ht="90">
      <c r="A669" s="82">
        <v>11</v>
      </c>
      <c r="B669" s="83">
        <v>2401115</v>
      </c>
      <c r="C669" s="77" t="s">
        <v>80</v>
      </c>
      <c r="D669" s="84" t="s">
        <v>268</v>
      </c>
      <c r="E669" s="85" t="s">
        <v>269</v>
      </c>
      <c r="F669" s="83" t="s">
        <v>249</v>
      </c>
      <c r="G669" s="83"/>
      <c r="H669" s="83"/>
      <c r="I669" s="83"/>
      <c r="J669" s="83">
        <v>1</v>
      </c>
      <c r="K669" s="83" t="s">
        <v>23</v>
      </c>
      <c r="L669" s="86"/>
      <c r="M669" s="87">
        <f t="shared" si="44"/>
        <v>0</v>
      </c>
      <c r="N669" s="88"/>
      <c r="O669" s="89">
        <f t="shared" si="45"/>
        <v>0</v>
      </c>
    </row>
    <row r="670" spans="1:15" ht="90">
      <c r="A670" s="82">
        <v>12</v>
      </c>
      <c r="B670" s="83">
        <v>2401115</v>
      </c>
      <c r="C670" s="77" t="s">
        <v>80</v>
      </c>
      <c r="D670" s="84" t="s">
        <v>270</v>
      </c>
      <c r="E670" s="85" t="s">
        <v>271</v>
      </c>
      <c r="F670" s="83" t="s">
        <v>249</v>
      </c>
      <c r="G670" s="83"/>
      <c r="H670" s="83"/>
      <c r="I670" s="83"/>
      <c r="J670" s="83">
        <v>1</v>
      </c>
      <c r="K670" s="83" t="s">
        <v>23</v>
      </c>
      <c r="L670" s="86"/>
      <c r="M670" s="87">
        <f t="shared" si="44"/>
        <v>0</v>
      </c>
      <c r="N670" s="88"/>
      <c r="O670" s="89">
        <f t="shared" si="45"/>
        <v>0</v>
      </c>
    </row>
    <row r="671" spans="1:15" ht="90.75" thickBot="1">
      <c r="A671" s="116">
        <v>13</v>
      </c>
      <c r="B671" s="123">
        <v>2401115</v>
      </c>
      <c r="C671" s="99" t="s">
        <v>80</v>
      </c>
      <c r="D671" s="124" t="s">
        <v>272</v>
      </c>
      <c r="E671" s="125" t="s">
        <v>273</v>
      </c>
      <c r="F671" s="123" t="s">
        <v>249</v>
      </c>
      <c r="G671" s="123"/>
      <c r="H671" s="123"/>
      <c r="I671" s="123"/>
      <c r="J671" s="123">
        <v>1</v>
      </c>
      <c r="K671" s="123" t="s">
        <v>23</v>
      </c>
      <c r="L671" s="126"/>
      <c r="M671" s="118">
        <f t="shared" si="44"/>
        <v>0</v>
      </c>
      <c r="N671" s="127"/>
      <c r="O671" s="120">
        <f t="shared" si="45"/>
        <v>0</v>
      </c>
    </row>
    <row r="672" spans="1:15" ht="56.25">
      <c r="A672" s="40">
        <v>14</v>
      </c>
      <c r="B672" s="23">
        <v>2393631</v>
      </c>
      <c r="C672" s="23" t="s">
        <v>19</v>
      </c>
      <c r="D672" s="24" t="s">
        <v>274</v>
      </c>
      <c r="E672" s="25" t="s">
        <v>275</v>
      </c>
      <c r="F672" s="23" t="s">
        <v>249</v>
      </c>
      <c r="G672" s="23"/>
      <c r="H672" s="23"/>
      <c r="I672" s="23"/>
      <c r="J672" s="23">
        <v>1</v>
      </c>
      <c r="K672" s="23" t="s">
        <v>23</v>
      </c>
      <c r="L672" s="26"/>
      <c r="M672" s="27">
        <f t="shared" si="44"/>
        <v>0</v>
      </c>
      <c r="N672" s="28"/>
      <c r="O672" s="29">
        <f t="shared" si="45"/>
        <v>0</v>
      </c>
    </row>
    <row r="673" spans="1:15" ht="57" thickBot="1">
      <c r="A673" s="44">
        <v>15</v>
      </c>
      <c r="B673" s="31">
        <v>2393631</v>
      </c>
      <c r="C673" s="31" t="s">
        <v>19</v>
      </c>
      <c r="D673" s="32" t="s">
        <v>276</v>
      </c>
      <c r="E673" s="33" t="s">
        <v>277</v>
      </c>
      <c r="F673" s="31" t="s">
        <v>249</v>
      </c>
      <c r="G673" s="31"/>
      <c r="H673" s="31"/>
      <c r="I673" s="31"/>
      <c r="J673" s="31">
        <v>1</v>
      </c>
      <c r="K673" s="31" t="s">
        <v>23</v>
      </c>
      <c r="L673" s="34"/>
      <c r="M673" s="35">
        <f t="shared" si="44"/>
        <v>0</v>
      </c>
      <c r="N673" s="36"/>
      <c r="O673" s="37">
        <f t="shared" si="45"/>
        <v>0</v>
      </c>
    </row>
    <row r="674" spans="1:15" ht="57" thickBot="1">
      <c r="A674" s="98">
        <v>16</v>
      </c>
      <c r="B674" s="99">
        <v>2400634</v>
      </c>
      <c r="C674" s="99" t="s">
        <v>56</v>
      </c>
      <c r="D674" s="100" t="s">
        <v>278</v>
      </c>
      <c r="E674" s="101" t="s">
        <v>279</v>
      </c>
      <c r="F674" s="99" t="s">
        <v>249</v>
      </c>
      <c r="G674" s="99"/>
      <c r="H674" s="99"/>
      <c r="I674" s="99"/>
      <c r="J674" s="99">
        <v>1</v>
      </c>
      <c r="K674" s="99" t="s">
        <v>33</v>
      </c>
      <c r="L674" s="102"/>
      <c r="M674" s="103">
        <f t="shared" si="44"/>
        <v>0</v>
      </c>
      <c r="N674" s="104"/>
      <c r="O674" s="105">
        <f t="shared" si="45"/>
        <v>0</v>
      </c>
    </row>
    <row r="675" spans="1:15" ht="45">
      <c r="A675" s="40">
        <v>17</v>
      </c>
      <c r="B675" s="23">
        <v>2403081</v>
      </c>
      <c r="C675" s="23" t="s">
        <v>86</v>
      </c>
      <c r="D675" s="24" t="s">
        <v>280</v>
      </c>
      <c r="E675" s="25" t="s">
        <v>281</v>
      </c>
      <c r="F675" s="23" t="s">
        <v>249</v>
      </c>
      <c r="G675" s="23"/>
      <c r="H675" s="23"/>
      <c r="I675" s="23"/>
      <c r="J675" s="23">
        <v>3</v>
      </c>
      <c r="K675" s="23" t="s">
        <v>23</v>
      </c>
      <c r="L675" s="26"/>
      <c r="M675" s="27">
        <f t="shared" si="44"/>
        <v>0</v>
      </c>
      <c r="N675" s="28"/>
      <c r="O675" s="29">
        <f t="shared" si="45"/>
        <v>0</v>
      </c>
    </row>
    <row r="676" spans="1:15" ht="45">
      <c r="A676" s="82">
        <v>18</v>
      </c>
      <c r="B676" s="83">
        <v>2403081</v>
      </c>
      <c r="C676" s="83" t="s">
        <v>86</v>
      </c>
      <c r="D676" s="84" t="s">
        <v>838</v>
      </c>
      <c r="E676" s="85" t="s">
        <v>282</v>
      </c>
      <c r="F676" s="83" t="s">
        <v>249</v>
      </c>
      <c r="G676" s="83"/>
      <c r="H676" s="83"/>
      <c r="I676" s="83"/>
      <c r="J676" s="83">
        <v>5</v>
      </c>
      <c r="K676" s="83" t="s">
        <v>23</v>
      </c>
      <c r="L676" s="86"/>
      <c r="M676" s="87">
        <f t="shared" si="44"/>
        <v>0</v>
      </c>
      <c r="N676" s="88"/>
      <c r="O676" s="89">
        <f t="shared" si="45"/>
        <v>0</v>
      </c>
    </row>
    <row r="677" spans="1:15" ht="45.75" thickBot="1">
      <c r="A677" s="44">
        <v>19</v>
      </c>
      <c r="B677" s="31">
        <v>2403081</v>
      </c>
      <c r="C677" s="31" t="s">
        <v>86</v>
      </c>
      <c r="D677" s="32" t="s">
        <v>839</v>
      </c>
      <c r="E677" s="33" t="s">
        <v>283</v>
      </c>
      <c r="F677" s="31" t="s">
        <v>249</v>
      </c>
      <c r="G677" s="31"/>
      <c r="H677" s="31"/>
      <c r="I677" s="31"/>
      <c r="J677" s="31">
        <v>2</v>
      </c>
      <c r="K677" s="31" t="s">
        <v>23</v>
      </c>
      <c r="L677" s="34"/>
      <c r="M677" s="35">
        <f t="shared" si="44"/>
        <v>0</v>
      </c>
      <c r="N677" s="36"/>
      <c r="O677" s="37">
        <f t="shared" si="45"/>
        <v>0</v>
      </c>
    </row>
    <row r="678" spans="1:15" ht="45.75" thickBot="1">
      <c r="A678" s="75">
        <v>20</v>
      </c>
      <c r="B678" s="68">
        <v>2404757</v>
      </c>
      <c r="C678" s="68" t="s">
        <v>261</v>
      </c>
      <c r="D678" s="69" t="s">
        <v>284</v>
      </c>
      <c r="E678" s="70" t="s">
        <v>285</v>
      </c>
      <c r="F678" s="68" t="s">
        <v>249</v>
      </c>
      <c r="G678" s="68"/>
      <c r="H678" s="68"/>
      <c r="I678" s="68"/>
      <c r="J678" s="68">
        <v>2</v>
      </c>
      <c r="K678" s="68" t="s">
        <v>23</v>
      </c>
      <c r="L678" s="71"/>
      <c r="M678" s="72">
        <f t="shared" si="44"/>
        <v>0</v>
      </c>
      <c r="N678" s="76"/>
      <c r="O678" s="74">
        <f t="shared" si="45"/>
        <v>0</v>
      </c>
    </row>
    <row r="679" spans="1:15" ht="12" thickBot="1">
      <c r="L679" s="2" t="s">
        <v>28</v>
      </c>
      <c r="M679" s="38">
        <f>SUM(M659:M678)</f>
        <v>0</v>
      </c>
      <c r="N679" s="39"/>
      <c r="O679" s="38">
        <f>SUM(O659:O678)</f>
        <v>0</v>
      </c>
    </row>
    <row r="680" spans="1:15">
      <c r="L680" s="2"/>
      <c r="M680" s="165"/>
      <c r="N680" s="39"/>
      <c r="O680" s="165"/>
    </row>
    <row r="681" spans="1:15">
      <c r="L681" s="2"/>
      <c r="M681" s="165"/>
      <c r="N681" s="39"/>
      <c r="O681" s="165"/>
    </row>
    <row r="682" spans="1:15">
      <c r="L682" s="2"/>
      <c r="M682" s="165"/>
      <c r="N682" s="39"/>
      <c r="O682" s="165"/>
    </row>
    <row r="683" spans="1:15">
      <c r="B683" s="1" t="s">
        <v>818</v>
      </c>
      <c r="H683" s="1" t="s">
        <v>816</v>
      </c>
      <c r="L683" s="2"/>
      <c r="M683" s="165"/>
      <c r="N683" s="39"/>
      <c r="O683" s="165"/>
    </row>
    <row r="684" spans="1:15" ht="11.25" customHeight="1">
      <c r="B684" s="1" t="s">
        <v>819</v>
      </c>
      <c r="H684" s="170" t="s">
        <v>817</v>
      </c>
      <c r="I684" s="170"/>
      <c r="J684" s="170"/>
      <c r="K684" s="170"/>
      <c r="L684" s="170"/>
      <c r="M684" s="170"/>
      <c r="N684" s="170"/>
      <c r="O684" s="165"/>
    </row>
    <row r="685" spans="1:15" ht="11.25" customHeight="1">
      <c r="H685" s="170"/>
      <c r="I685" s="170"/>
      <c r="J685" s="170"/>
      <c r="K685" s="170"/>
      <c r="L685" s="170"/>
      <c r="M685" s="170"/>
      <c r="N685" s="170"/>
      <c r="O685" s="165"/>
    </row>
    <row r="686" spans="1:15" ht="11.25" customHeight="1">
      <c r="H686" s="170"/>
      <c r="I686" s="170"/>
      <c r="J686" s="170"/>
      <c r="K686" s="170"/>
      <c r="L686" s="170"/>
      <c r="M686" s="170"/>
      <c r="N686" s="170"/>
      <c r="O686" s="165"/>
    </row>
    <row r="687" spans="1:15" ht="11.25" customHeight="1">
      <c r="H687" s="167"/>
      <c r="I687" s="167"/>
      <c r="J687" s="167"/>
      <c r="K687" s="167"/>
      <c r="L687" s="167"/>
      <c r="M687" s="167"/>
      <c r="N687" s="167"/>
      <c r="O687" s="165"/>
    </row>
    <row r="688" spans="1:15" ht="11.25" customHeight="1">
      <c r="H688" s="167"/>
      <c r="I688" s="167"/>
      <c r="J688" s="167"/>
      <c r="K688" s="167"/>
      <c r="L688" s="167"/>
      <c r="M688" s="167"/>
      <c r="N688" s="167"/>
      <c r="O688" s="165"/>
    </row>
    <row r="689" spans="1:15" ht="11.25" customHeight="1">
      <c r="H689" s="167"/>
      <c r="I689" s="167"/>
      <c r="J689" s="167"/>
      <c r="K689" s="167"/>
      <c r="L689" s="167"/>
      <c r="M689" s="167"/>
      <c r="N689" s="167"/>
      <c r="O689" s="165"/>
    </row>
    <row r="690" spans="1:15" ht="11.25" customHeight="1">
      <c r="H690" s="167"/>
      <c r="I690" s="167"/>
      <c r="J690" s="167"/>
      <c r="K690" s="167"/>
      <c r="L690" s="167"/>
      <c r="M690" s="167"/>
      <c r="N690" s="167"/>
      <c r="O690" s="165"/>
    </row>
    <row r="691" spans="1:15" ht="11.25" customHeight="1">
      <c r="H691" s="167"/>
      <c r="I691" s="167"/>
      <c r="J691" s="167"/>
      <c r="K691" s="167"/>
      <c r="L691" s="167"/>
      <c r="M691" s="167"/>
      <c r="N691" s="167"/>
      <c r="O691" s="165"/>
    </row>
    <row r="692" spans="1:15" ht="11.25" customHeight="1">
      <c r="H692" s="167"/>
      <c r="I692" s="167"/>
      <c r="J692" s="167"/>
      <c r="K692" s="167"/>
      <c r="L692" s="167"/>
      <c r="M692" s="167"/>
      <c r="N692" s="167"/>
      <c r="O692" s="165"/>
    </row>
    <row r="693" spans="1:15" ht="11.25" customHeight="1">
      <c r="H693" s="167"/>
      <c r="I693" s="167"/>
      <c r="J693" s="167"/>
      <c r="K693" s="167"/>
      <c r="L693" s="167"/>
      <c r="M693" s="167"/>
      <c r="N693" s="167"/>
      <c r="O693" s="165"/>
    </row>
    <row r="694" spans="1:15" ht="11.25" customHeight="1">
      <c r="H694" s="167"/>
      <c r="I694" s="167"/>
      <c r="J694" s="167"/>
      <c r="K694" s="167"/>
      <c r="L694" s="167"/>
      <c r="M694" s="167"/>
      <c r="N694" s="167"/>
      <c r="O694" s="165"/>
    </row>
    <row r="695" spans="1:15" ht="11.25" customHeight="1">
      <c r="H695" s="167"/>
      <c r="I695" s="167"/>
      <c r="J695" s="167"/>
      <c r="K695" s="167"/>
      <c r="L695" s="167"/>
      <c r="M695" s="167"/>
      <c r="N695" s="167"/>
      <c r="O695" s="165"/>
    </row>
    <row r="696" spans="1:15" ht="11.25" customHeight="1">
      <c r="H696" s="167"/>
      <c r="I696" s="167"/>
      <c r="J696" s="167"/>
      <c r="K696" s="167"/>
      <c r="L696" s="167"/>
      <c r="M696" s="167"/>
      <c r="N696" s="167"/>
      <c r="O696" s="165"/>
    </row>
    <row r="697" spans="1:15" ht="11.25" customHeight="1">
      <c r="H697" s="167"/>
      <c r="I697" s="167"/>
      <c r="J697" s="167"/>
      <c r="K697" s="167"/>
      <c r="L697" s="167"/>
      <c r="M697" s="167"/>
      <c r="N697" s="167"/>
      <c r="O697" s="165"/>
    </row>
    <row r="699" spans="1:15" ht="12" thickBot="1">
      <c r="B699" s="2" t="s">
        <v>0</v>
      </c>
      <c r="C699" s="2"/>
      <c r="D699" s="2">
        <v>25</v>
      </c>
      <c r="E699" s="60" t="s">
        <v>780</v>
      </c>
      <c r="F699" s="60"/>
      <c r="G699" s="60"/>
      <c r="H699" s="60"/>
      <c r="I699" s="60"/>
      <c r="J699" s="60"/>
      <c r="K699" s="60"/>
      <c r="L699" s="60"/>
      <c r="M699" s="60"/>
      <c r="N699" s="60"/>
      <c r="O699" s="60"/>
    </row>
    <row r="700" spans="1:15" ht="57" thickBot="1">
      <c r="A700" s="5" t="s">
        <v>1</v>
      </c>
      <c r="B700" s="6" t="s">
        <v>2</v>
      </c>
      <c r="C700" s="6" t="s">
        <v>3</v>
      </c>
      <c r="D700" s="6" t="s">
        <v>4</v>
      </c>
      <c r="E700" s="6" t="s">
        <v>5</v>
      </c>
      <c r="F700" s="6" t="s">
        <v>6</v>
      </c>
      <c r="G700" s="7" t="s">
        <v>7</v>
      </c>
      <c r="H700" s="7" t="s">
        <v>8</v>
      </c>
      <c r="I700" s="7" t="s">
        <v>9</v>
      </c>
      <c r="J700" s="6" t="s">
        <v>10</v>
      </c>
      <c r="K700" s="6" t="s">
        <v>11</v>
      </c>
      <c r="L700" s="6" t="s">
        <v>12</v>
      </c>
      <c r="M700" s="6" t="s">
        <v>13</v>
      </c>
      <c r="N700" s="6" t="s">
        <v>14</v>
      </c>
      <c r="O700" s="8" t="s">
        <v>15</v>
      </c>
    </row>
    <row r="701" spans="1:15" ht="23.25" thickBot="1">
      <c r="A701" s="11">
        <v>1</v>
      </c>
      <c r="B701" s="12">
        <v>2</v>
      </c>
      <c r="C701" s="12" t="s">
        <v>16</v>
      </c>
      <c r="D701" s="12">
        <v>3</v>
      </c>
      <c r="E701" s="12">
        <v>4</v>
      </c>
      <c r="F701" s="12">
        <v>5</v>
      </c>
      <c r="G701" s="12">
        <v>6</v>
      </c>
      <c r="H701" s="12">
        <v>7</v>
      </c>
      <c r="I701" s="12">
        <v>8</v>
      </c>
      <c r="J701" s="12">
        <v>9</v>
      </c>
      <c r="K701" s="12">
        <v>10</v>
      </c>
      <c r="L701" s="12">
        <v>11</v>
      </c>
      <c r="M701" s="12" t="s">
        <v>17</v>
      </c>
      <c r="N701" s="12">
        <v>13</v>
      </c>
      <c r="O701" s="13" t="s">
        <v>18</v>
      </c>
    </row>
    <row r="702" spans="1:15" ht="56.25">
      <c r="A702" s="40">
        <v>1</v>
      </c>
      <c r="B702" s="23">
        <v>2400282</v>
      </c>
      <c r="C702" s="23" t="s">
        <v>19</v>
      </c>
      <c r="D702" s="24" t="s">
        <v>286</v>
      </c>
      <c r="E702" s="25" t="s">
        <v>287</v>
      </c>
      <c r="F702" s="23" t="s">
        <v>288</v>
      </c>
      <c r="G702" s="23"/>
      <c r="H702" s="23"/>
      <c r="I702" s="23"/>
      <c r="J702" s="23">
        <v>1</v>
      </c>
      <c r="K702" s="23" t="s">
        <v>23</v>
      </c>
      <c r="L702" s="26"/>
      <c r="M702" s="27">
        <f t="shared" ref="M702:M716" si="46">ROUND(L702*J702,2)</f>
        <v>0</v>
      </c>
      <c r="N702" s="28"/>
      <c r="O702" s="29">
        <f t="shared" ref="O702:O716" si="47">ROUND(M702+M702*N702,2)</f>
        <v>0</v>
      </c>
    </row>
    <row r="703" spans="1:15" ht="56.25">
      <c r="A703" s="82">
        <v>2</v>
      </c>
      <c r="B703" s="83">
        <v>2400282</v>
      </c>
      <c r="C703" s="83" t="s">
        <v>19</v>
      </c>
      <c r="D703" s="84" t="s">
        <v>289</v>
      </c>
      <c r="E703" s="85" t="s">
        <v>290</v>
      </c>
      <c r="F703" s="83" t="s">
        <v>288</v>
      </c>
      <c r="G703" s="83"/>
      <c r="H703" s="83"/>
      <c r="I703" s="83"/>
      <c r="J703" s="83">
        <v>1</v>
      </c>
      <c r="K703" s="83" t="s">
        <v>23</v>
      </c>
      <c r="L703" s="86"/>
      <c r="M703" s="87">
        <f t="shared" si="46"/>
        <v>0</v>
      </c>
      <c r="N703" s="88"/>
      <c r="O703" s="89">
        <f t="shared" si="47"/>
        <v>0</v>
      </c>
    </row>
    <row r="704" spans="1:15" ht="57" thickBot="1">
      <c r="A704" s="44">
        <v>3</v>
      </c>
      <c r="B704" s="31">
        <v>2400282</v>
      </c>
      <c r="C704" s="31" t="s">
        <v>19</v>
      </c>
      <c r="D704" s="32" t="s">
        <v>840</v>
      </c>
      <c r="E704" s="33" t="s">
        <v>291</v>
      </c>
      <c r="F704" s="31" t="s">
        <v>288</v>
      </c>
      <c r="G704" s="31"/>
      <c r="H704" s="31"/>
      <c r="I704" s="31"/>
      <c r="J704" s="31">
        <v>1</v>
      </c>
      <c r="K704" s="31" t="s">
        <v>23</v>
      </c>
      <c r="L704" s="34"/>
      <c r="M704" s="35">
        <f t="shared" si="46"/>
        <v>0</v>
      </c>
      <c r="N704" s="36"/>
      <c r="O704" s="37">
        <f t="shared" si="47"/>
        <v>0</v>
      </c>
    </row>
    <row r="705" spans="1:15" ht="57" thickBot="1">
      <c r="A705" s="92">
        <v>4</v>
      </c>
      <c r="B705" s="15">
        <v>2400374</v>
      </c>
      <c r="C705" s="15" t="s">
        <v>19</v>
      </c>
      <c r="D705" s="16" t="s">
        <v>292</v>
      </c>
      <c r="E705" s="17" t="s">
        <v>293</v>
      </c>
      <c r="F705" s="15" t="s">
        <v>288</v>
      </c>
      <c r="G705" s="15"/>
      <c r="H705" s="15"/>
      <c r="I705" s="15"/>
      <c r="J705" s="15">
        <v>1</v>
      </c>
      <c r="K705" s="15" t="s">
        <v>23</v>
      </c>
      <c r="L705" s="18"/>
      <c r="M705" s="19">
        <f t="shared" si="46"/>
        <v>0</v>
      </c>
      <c r="N705" s="20"/>
      <c r="O705" s="21">
        <f t="shared" si="47"/>
        <v>0</v>
      </c>
    </row>
    <row r="706" spans="1:15" ht="56.25">
      <c r="A706" s="40">
        <v>5</v>
      </c>
      <c r="B706" s="23">
        <v>2400383</v>
      </c>
      <c r="C706" s="23" t="s">
        <v>19</v>
      </c>
      <c r="D706" s="24" t="s">
        <v>294</v>
      </c>
      <c r="E706" s="25" t="s">
        <v>295</v>
      </c>
      <c r="F706" s="23" t="s">
        <v>288</v>
      </c>
      <c r="G706" s="23"/>
      <c r="H706" s="23"/>
      <c r="I706" s="23"/>
      <c r="J706" s="23">
        <v>2</v>
      </c>
      <c r="K706" s="23" t="s">
        <v>23</v>
      </c>
      <c r="L706" s="26"/>
      <c r="M706" s="27">
        <f t="shared" si="46"/>
        <v>0</v>
      </c>
      <c r="N706" s="28"/>
      <c r="O706" s="29">
        <f t="shared" si="47"/>
        <v>0</v>
      </c>
    </row>
    <row r="707" spans="1:15" ht="56.25">
      <c r="A707" s="82">
        <v>6</v>
      </c>
      <c r="B707" s="83">
        <v>2400383</v>
      </c>
      <c r="C707" s="83" t="s">
        <v>19</v>
      </c>
      <c r="D707" s="84" t="s">
        <v>296</v>
      </c>
      <c r="E707" s="85" t="s">
        <v>297</v>
      </c>
      <c r="F707" s="83" t="s">
        <v>288</v>
      </c>
      <c r="G707" s="83"/>
      <c r="H707" s="83"/>
      <c r="I707" s="83"/>
      <c r="J707" s="83">
        <v>1</v>
      </c>
      <c r="K707" s="83" t="s">
        <v>23</v>
      </c>
      <c r="L707" s="86"/>
      <c r="M707" s="87">
        <f t="shared" si="46"/>
        <v>0</v>
      </c>
      <c r="N707" s="88"/>
      <c r="O707" s="89">
        <f t="shared" si="47"/>
        <v>0</v>
      </c>
    </row>
    <row r="708" spans="1:15" ht="56.25">
      <c r="A708" s="82">
        <v>7</v>
      </c>
      <c r="B708" s="83">
        <v>2400383</v>
      </c>
      <c r="C708" s="83" t="s">
        <v>19</v>
      </c>
      <c r="D708" s="84" t="s">
        <v>298</v>
      </c>
      <c r="E708" s="85" t="s">
        <v>299</v>
      </c>
      <c r="F708" s="83" t="s">
        <v>288</v>
      </c>
      <c r="G708" s="83"/>
      <c r="H708" s="83"/>
      <c r="I708" s="83"/>
      <c r="J708" s="83">
        <v>1</v>
      </c>
      <c r="K708" s="83" t="s">
        <v>23</v>
      </c>
      <c r="L708" s="86"/>
      <c r="M708" s="87">
        <f t="shared" si="46"/>
        <v>0</v>
      </c>
      <c r="N708" s="88"/>
      <c r="O708" s="89">
        <f t="shared" si="47"/>
        <v>0</v>
      </c>
    </row>
    <row r="709" spans="1:15" ht="56.25">
      <c r="A709" s="82">
        <v>8</v>
      </c>
      <c r="B709" s="83">
        <v>2400383</v>
      </c>
      <c r="C709" s="83" t="s">
        <v>19</v>
      </c>
      <c r="D709" s="84" t="s">
        <v>300</v>
      </c>
      <c r="E709" s="85" t="s">
        <v>301</v>
      </c>
      <c r="F709" s="83" t="s">
        <v>288</v>
      </c>
      <c r="G709" s="83"/>
      <c r="H709" s="83"/>
      <c r="I709" s="83"/>
      <c r="J709" s="83">
        <v>1</v>
      </c>
      <c r="K709" s="83" t="s">
        <v>23</v>
      </c>
      <c r="L709" s="86"/>
      <c r="M709" s="87">
        <f t="shared" si="46"/>
        <v>0</v>
      </c>
      <c r="N709" s="88"/>
      <c r="O709" s="89">
        <f t="shared" si="47"/>
        <v>0</v>
      </c>
    </row>
    <row r="710" spans="1:15" ht="57" thickBot="1">
      <c r="A710" s="44">
        <v>9</v>
      </c>
      <c r="B710" s="31">
        <v>2400383</v>
      </c>
      <c r="C710" s="31" t="s">
        <v>19</v>
      </c>
      <c r="D710" s="32" t="s">
        <v>302</v>
      </c>
      <c r="E710" s="33" t="s">
        <v>303</v>
      </c>
      <c r="F710" s="31" t="s">
        <v>288</v>
      </c>
      <c r="G710" s="31"/>
      <c r="H710" s="31"/>
      <c r="I710" s="31"/>
      <c r="J710" s="31">
        <v>2</v>
      </c>
      <c r="K710" s="31" t="s">
        <v>23</v>
      </c>
      <c r="L710" s="34"/>
      <c r="M710" s="35">
        <f t="shared" si="46"/>
        <v>0</v>
      </c>
      <c r="N710" s="36"/>
      <c r="O710" s="37">
        <f t="shared" si="47"/>
        <v>0</v>
      </c>
    </row>
    <row r="711" spans="1:15" ht="45.75" thickBot="1">
      <c r="A711" s="92">
        <v>10</v>
      </c>
      <c r="B711" s="15">
        <v>2404771</v>
      </c>
      <c r="C711" s="15" t="s">
        <v>41</v>
      </c>
      <c r="D711" s="16" t="s">
        <v>304</v>
      </c>
      <c r="E711" s="17" t="s">
        <v>297</v>
      </c>
      <c r="F711" s="15" t="s">
        <v>288</v>
      </c>
      <c r="G711" s="15"/>
      <c r="H711" s="15"/>
      <c r="I711" s="15"/>
      <c r="J711" s="15">
        <v>2</v>
      </c>
      <c r="K711" s="15" t="s">
        <v>23</v>
      </c>
      <c r="L711" s="18"/>
      <c r="M711" s="19">
        <f t="shared" si="46"/>
        <v>0</v>
      </c>
      <c r="N711" s="20"/>
      <c r="O711" s="21">
        <f t="shared" si="47"/>
        <v>0</v>
      </c>
    </row>
    <row r="712" spans="1:15" ht="45">
      <c r="A712" s="40">
        <v>11</v>
      </c>
      <c r="B712" s="23">
        <v>2393358</v>
      </c>
      <c r="C712" s="23" t="s">
        <v>41</v>
      </c>
      <c r="D712" s="24" t="s">
        <v>305</v>
      </c>
      <c r="E712" s="25" t="s">
        <v>297</v>
      </c>
      <c r="F712" s="23" t="s">
        <v>288</v>
      </c>
      <c r="G712" s="23"/>
      <c r="H712" s="23"/>
      <c r="I712" s="23"/>
      <c r="J712" s="23">
        <v>2</v>
      </c>
      <c r="K712" s="23" t="s">
        <v>23</v>
      </c>
      <c r="L712" s="26"/>
      <c r="M712" s="27">
        <f t="shared" si="46"/>
        <v>0</v>
      </c>
      <c r="N712" s="28"/>
      <c r="O712" s="29">
        <f t="shared" si="47"/>
        <v>0</v>
      </c>
    </row>
    <row r="713" spans="1:15" ht="45.75" thickBot="1">
      <c r="A713" s="44">
        <v>12</v>
      </c>
      <c r="B713" s="31">
        <v>2393358</v>
      </c>
      <c r="C713" s="31" t="s">
        <v>41</v>
      </c>
      <c r="D713" s="32" t="s">
        <v>306</v>
      </c>
      <c r="E713" s="33" t="s">
        <v>307</v>
      </c>
      <c r="F713" s="31" t="s">
        <v>288</v>
      </c>
      <c r="G713" s="31"/>
      <c r="H713" s="31"/>
      <c r="I713" s="31"/>
      <c r="J713" s="31">
        <v>1</v>
      </c>
      <c r="K713" s="31" t="s">
        <v>23</v>
      </c>
      <c r="L713" s="34"/>
      <c r="M713" s="35">
        <f t="shared" si="46"/>
        <v>0</v>
      </c>
      <c r="N713" s="36"/>
      <c r="O713" s="37">
        <f t="shared" si="47"/>
        <v>0</v>
      </c>
    </row>
    <row r="714" spans="1:15" ht="33.75">
      <c r="A714" s="54">
        <v>13</v>
      </c>
      <c r="B714" s="55">
        <v>2348453</v>
      </c>
      <c r="C714" s="55" t="s">
        <v>73</v>
      </c>
      <c r="D714" s="56" t="s">
        <v>308</v>
      </c>
      <c r="E714" s="55" t="s">
        <v>309</v>
      </c>
      <c r="F714" s="55" t="s">
        <v>288</v>
      </c>
      <c r="G714" s="55"/>
      <c r="H714" s="55"/>
      <c r="I714" s="55"/>
      <c r="J714" s="55">
        <v>1</v>
      </c>
      <c r="K714" s="55" t="s">
        <v>23</v>
      </c>
      <c r="L714" s="57"/>
      <c r="M714" s="57">
        <f t="shared" si="46"/>
        <v>0</v>
      </c>
      <c r="N714" s="58"/>
      <c r="O714" s="59">
        <f t="shared" si="47"/>
        <v>0</v>
      </c>
    </row>
    <row r="715" spans="1:15" ht="45">
      <c r="A715" s="82">
        <v>14</v>
      </c>
      <c r="B715" s="113">
        <v>2348453</v>
      </c>
      <c r="C715" s="113" t="s">
        <v>73</v>
      </c>
      <c r="D715" s="114" t="s">
        <v>310</v>
      </c>
      <c r="E715" s="113" t="s">
        <v>297</v>
      </c>
      <c r="F715" s="113" t="s">
        <v>288</v>
      </c>
      <c r="G715" s="113"/>
      <c r="H715" s="113"/>
      <c r="I715" s="113"/>
      <c r="J715" s="113">
        <v>1</v>
      </c>
      <c r="K715" s="113" t="s">
        <v>33</v>
      </c>
      <c r="L715" s="87"/>
      <c r="M715" s="87">
        <f t="shared" si="46"/>
        <v>0</v>
      </c>
      <c r="N715" s="115"/>
      <c r="O715" s="89">
        <f t="shared" si="47"/>
        <v>0</v>
      </c>
    </row>
    <row r="716" spans="1:15" ht="34.5" thickBot="1">
      <c r="A716" s="44">
        <v>15</v>
      </c>
      <c r="B716" s="45">
        <v>2348453</v>
      </c>
      <c r="C716" s="45" t="s">
        <v>73</v>
      </c>
      <c r="D716" s="46" t="s">
        <v>311</v>
      </c>
      <c r="E716" s="45" t="s">
        <v>312</v>
      </c>
      <c r="F716" s="45" t="s">
        <v>288</v>
      </c>
      <c r="G716" s="45"/>
      <c r="H716" s="45"/>
      <c r="I716" s="45"/>
      <c r="J716" s="45">
        <v>1</v>
      </c>
      <c r="K716" s="45" t="s">
        <v>33</v>
      </c>
      <c r="L716" s="35"/>
      <c r="M716" s="35">
        <f t="shared" si="46"/>
        <v>0</v>
      </c>
      <c r="N716" s="47"/>
      <c r="O716" s="37">
        <f t="shared" si="47"/>
        <v>0</v>
      </c>
    </row>
    <row r="717" spans="1:15" ht="12" thickBot="1">
      <c r="L717" s="2" t="s">
        <v>28</v>
      </c>
      <c r="M717" s="38">
        <f>SUM(M702:M716)</f>
        <v>0</v>
      </c>
      <c r="N717" s="39"/>
      <c r="O717" s="38">
        <f>SUM(O702:O716)</f>
        <v>0</v>
      </c>
    </row>
    <row r="718" spans="1:15">
      <c r="L718" s="2"/>
      <c r="M718" s="165"/>
      <c r="N718" s="39"/>
      <c r="O718" s="165"/>
    </row>
    <row r="719" spans="1:15">
      <c r="L719" s="2"/>
      <c r="M719" s="165"/>
      <c r="N719" s="39"/>
      <c r="O719" s="165"/>
    </row>
    <row r="720" spans="1:15">
      <c r="B720" s="1" t="s">
        <v>818</v>
      </c>
      <c r="H720" s="1" t="s">
        <v>816</v>
      </c>
      <c r="L720" s="2"/>
      <c r="M720" s="165"/>
      <c r="N720" s="39"/>
      <c r="O720" s="165"/>
    </row>
    <row r="721" spans="1:15">
      <c r="B721" s="1" t="s">
        <v>819</v>
      </c>
      <c r="H721" s="170" t="s">
        <v>817</v>
      </c>
      <c r="I721" s="171"/>
      <c r="J721" s="171"/>
      <c r="K721" s="171"/>
      <c r="L721" s="171"/>
      <c r="M721" s="171"/>
      <c r="N721" s="171"/>
      <c r="O721" s="165"/>
    </row>
    <row r="722" spans="1:15">
      <c r="H722" s="171"/>
      <c r="I722" s="171"/>
      <c r="J722" s="171"/>
      <c r="K722" s="171"/>
      <c r="L722" s="171"/>
      <c r="M722" s="171"/>
      <c r="N722" s="171"/>
      <c r="O722" s="165"/>
    </row>
    <row r="723" spans="1:15">
      <c r="H723" s="171"/>
      <c r="I723" s="171"/>
      <c r="J723" s="171"/>
      <c r="K723" s="171"/>
      <c r="L723" s="171"/>
      <c r="M723" s="171"/>
      <c r="N723" s="171"/>
      <c r="O723" s="165"/>
    </row>
    <row r="724" spans="1:15">
      <c r="L724" s="2"/>
      <c r="M724" s="165"/>
      <c r="N724" s="39"/>
      <c r="O724" s="165"/>
    </row>
    <row r="727" spans="1:15" ht="12" thickBot="1">
      <c r="B727" s="2" t="s">
        <v>0</v>
      </c>
      <c r="C727" s="2"/>
      <c r="D727" s="2">
        <v>26</v>
      </c>
      <c r="E727" s="60" t="s">
        <v>781</v>
      </c>
      <c r="F727" s="60"/>
      <c r="G727" s="60"/>
      <c r="H727" s="60"/>
      <c r="I727" s="60"/>
      <c r="J727" s="60"/>
      <c r="K727" s="60"/>
      <c r="L727" s="60"/>
      <c r="M727" s="60"/>
      <c r="N727" s="60"/>
      <c r="O727" s="60"/>
    </row>
    <row r="728" spans="1:15" ht="57" thickBot="1">
      <c r="A728" s="5" t="s">
        <v>1</v>
      </c>
      <c r="B728" s="6" t="s">
        <v>2</v>
      </c>
      <c r="C728" s="6" t="s">
        <v>3</v>
      </c>
      <c r="D728" s="6" t="s">
        <v>4</v>
      </c>
      <c r="E728" s="6" t="s">
        <v>5</v>
      </c>
      <c r="F728" s="6" t="s">
        <v>6</v>
      </c>
      <c r="G728" s="7" t="s">
        <v>7</v>
      </c>
      <c r="H728" s="7" t="s">
        <v>8</v>
      </c>
      <c r="I728" s="7" t="s">
        <v>9</v>
      </c>
      <c r="J728" s="6" t="s">
        <v>10</v>
      </c>
      <c r="K728" s="6" t="s">
        <v>11</v>
      </c>
      <c r="L728" s="6" t="s">
        <v>12</v>
      </c>
      <c r="M728" s="6" t="s">
        <v>13</v>
      </c>
      <c r="N728" s="6" t="s">
        <v>14</v>
      </c>
      <c r="O728" s="8" t="s">
        <v>15</v>
      </c>
    </row>
    <row r="729" spans="1:15" ht="23.25" thickBot="1">
      <c r="A729" s="11">
        <v>1</v>
      </c>
      <c r="B729" s="12">
        <v>2</v>
      </c>
      <c r="C729" s="12" t="s">
        <v>16</v>
      </c>
      <c r="D729" s="12">
        <v>3</v>
      </c>
      <c r="E729" s="12">
        <v>4</v>
      </c>
      <c r="F729" s="12">
        <v>5</v>
      </c>
      <c r="G729" s="12">
        <v>6</v>
      </c>
      <c r="H729" s="12">
        <v>7</v>
      </c>
      <c r="I729" s="12">
        <v>8</v>
      </c>
      <c r="J729" s="12">
        <v>9</v>
      </c>
      <c r="K729" s="12">
        <v>10</v>
      </c>
      <c r="L729" s="12">
        <v>11</v>
      </c>
      <c r="M729" s="12" t="s">
        <v>17</v>
      </c>
      <c r="N729" s="12">
        <v>13</v>
      </c>
      <c r="O729" s="13" t="s">
        <v>18</v>
      </c>
    </row>
    <row r="730" spans="1:15" ht="45.75" thickBot="1">
      <c r="A730" s="48">
        <v>1</v>
      </c>
      <c r="B730" s="49">
        <v>2383448</v>
      </c>
      <c r="C730" s="62" t="s">
        <v>246</v>
      </c>
      <c r="D730" s="50" t="s">
        <v>313</v>
      </c>
      <c r="E730" s="49" t="s">
        <v>314</v>
      </c>
      <c r="F730" s="49" t="s">
        <v>315</v>
      </c>
      <c r="G730" s="49"/>
      <c r="H730" s="49"/>
      <c r="I730" s="49"/>
      <c r="J730" s="49">
        <v>1</v>
      </c>
      <c r="K730" s="49" t="s">
        <v>23</v>
      </c>
      <c r="L730" s="51"/>
      <c r="M730" s="51">
        <f t="shared" ref="M730" si="48">ROUND(L730*J730,2)</f>
        <v>0</v>
      </c>
      <c r="N730" s="52"/>
      <c r="O730" s="53">
        <f t="shared" ref="O730" si="49">ROUND(M730+M730*N730,2)</f>
        <v>0</v>
      </c>
    </row>
    <row r="731" spans="1:15" ht="12" thickBot="1">
      <c r="L731" s="2" t="s">
        <v>28</v>
      </c>
      <c r="M731" s="38">
        <f>SUM(M730)</f>
        <v>0</v>
      </c>
      <c r="N731" s="39"/>
      <c r="O731" s="38">
        <f>SUM(O730)</f>
        <v>0</v>
      </c>
    </row>
    <row r="732" spans="1:15">
      <c r="L732" s="2"/>
      <c r="M732" s="165"/>
      <c r="N732" s="39"/>
      <c r="O732" s="165"/>
    </row>
    <row r="733" spans="1:15">
      <c r="L733" s="2"/>
      <c r="M733" s="165"/>
      <c r="N733" s="39"/>
      <c r="O733" s="165"/>
    </row>
    <row r="734" spans="1:15">
      <c r="B734" s="1" t="s">
        <v>818</v>
      </c>
      <c r="H734" s="1" t="s">
        <v>816</v>
      </c>
      <c r="L734" s="2"/>
      <c r="M734" s="165"/>
      <c r="N734" s="39"/>
      <c r="O734" s="165"/>
    </row>
    <row r="735" spans="1:15">
      <c r="B735" s="1" t="s">
        <v>819</v>
      </c>
      <c r="H735" s="170" t="s">
        <v>817</v>
      </c>
      <c r="I735" s="171"/>
      <c r="J735" s="171"/>
      <c r="K735" s="171"/>
      <c r="L735" s="171"/>
      <c r="M735" s="171"/>
      <c r="N735" s="171"/>
      <c r="O735" s="165"/>
    </row>
    <row r="736" spans="1:15">
      <c r="H736" s="171"/>
      <c r="I736" s="171"/>
      <c r="J736" s="171"/>
      <c r="K736" s="171"/>
      <c r="L736" s="171"/>
      <c r="M736" s="171"/>
      <c r="N736" s="171"/>
      <c r="O736" s="165"/>
    </row>
    <row r="737" spans="1:15">
      <c r="H737" s="171"/>
      <c r="I737" s="171"/>
      <c r="J737" s="171"/>
      <c r="K737" s="171"/>
      <c r="L737" s="171"/>
      <c r="M737" s="171"/>
      <c r="N737" s="171"/>
      <c r="O737" s="165"/>
    </row>
    <row r="738" spans="1:15">
      <c r="L738" s="2"/>
      <c r="M738" s="165"/>
      <c r="N738" s="39"/>
      <c r="O738" s="165"/>
    </row>
    <row r="741" spans="1:15" ht="12" thickBot="1">
      <c r="B741" s="2" t="s">
        <v>0</v>
      </c>
      <c r="C741" s="2"/>
      <c r="D741" s="2">
        <v>27</v>
      </c>
      <c r="E741" s="60" t="s">
        <v>782</v>
      </c>
      <c r="F741" s="60"/>
      <c r="G741" s="60"/>
      <c r="H741" s="60"/>
      <c r="I741" s="60"/>
      <c r="J741" s="60"/>
      <c r="K741" s="60"/>
      <c r="L741" s="60"/>
      <c r="M741" s="60"/>
      <c r="N741" s="60"/>
      <c r="O741" s="60"/>
    </row>
    <row r="742" spans="1:15" ht="57" thickBot="1">
      <c r="A742" s="5" t="s">
        <v>1</v>
      </c>
      <c r="B742" s="6" t="s">
        <v>2</v>
      </c>
      <c r="C742" s="6" t="s">
        <v>3</v>
      </c>
      <c r="D742" s="6" t="s">
        <v>4</v>
      </c>
      <c r="E742" s="6" t="s">
        <v>5</v>
      </c>
      <c r="F742" s="6" t="s">
        <v>6</v>
      </c>
      <c r="G742" s="7" t="s">
        <v>7</v>
      </c>
      <c r="H742" s="7" t="s">
        <v>8</v>
      </c>
      <c r="I742" s="7" t="s">
        <v>9</v>
      </c>
      <c r="J742" s="6" t="s">
        <v>10</v>
      </c>
      <c r="K742" s="6" t="s">
        <v>11</v>
      </c>
      <c r="L742" s="6" t="s">
        <v>12</v>
      </c>
      <c r="M742" s="6" t="s">
        <v>13</v>
      </c>
      <c r="N742" s="6" t="s">
        <v>14</v>
      </c>
      <c r="O742" s="8" t="s">
        <v>15</v>
      </c>
    </row>
    <row r="743" spans="1:15" ht="23.25" thickBot="1">
      <c r="A743" s="11">
        <v>1</v>
      </c>
      <c r="B743" s="12">
        <v>2</v>
      </c>
      <c r="C743" s="12" t="s">
        <v>16</v>
      </c>
      <c r="D743" s="12">
        <v>3</v>
      </c>
      <c r="E743" s="12">
        <v>4</v>
      </c>
      <c r="F743" s="12">
        <v>5</v>
      </c>
      <c r="G743" s="12">
        <v>6</v>
      </c>
      <c r="H743" s="12">
        <v>7</v>
      </c>
      <c r="I743" s="12">
        <v>8</v>
      </c>
      <c r="J743" s="12">
        <v>9</v>
      </c>
      <c r="K743" s="12">
        <v>10</v>
      </c>
      <c r="L743" s="12">
        <v>11</v>
      </c>
      <c r="M743" s="12" t="s">
        <v>17</v>
      </c>
      <c r="N743" s="12">
        <v>13</v>
      </c>
      <c r="O743" s="13" t="s">
        <v>18</v>
      </c>
    </row>
    <row r="744" spans="1:15" ht="34.5" thickBot="1">
      <c r="A744" s="48">
        <v>1</v>
      </c>
      <c r="B744" s="62">
        <v>2403039</v>
      </c>
      <c r="C744" s="62" t="s">
        <v>128</v>
      </c>
      <c r="D744" s="63" t="s">
        <v>316</v>
      </c>
      <c r="E744" s="64" t="s">
        <v>317</v>
      </c>
      <c r="F744" s="62" t="s">
        <v>318</v>
      </c>
      <c r="G744" s="62"/>
      <c r="H744" s="62"/>
      <c r="I744" s="62"/>
      <c r="J744" s="62">
        <v>2</v>
      </c>
      <c r="K744" s="62" t="s">
        <v>23</v>
      </c>
      <c r="L744" s="65"/>
      <c r="M744" s="51">
        <f t="shared" ref="M744" si="50">ROUND(L744*J744,2)</f>
        <v>0</v>
      </c>
      <c r="N744" s="66"/>
      <c r="O744" s="53">
        <f t="shared" ref="O744" si="51">ROUND(M744+M744*N744,2)</f>
        <v>0</v>
      </c>
    </row>
    <row r="745" spans="1:15" ht="12" thickBot="1">
      <c r="L745" s="2" t="s">
        <v>28</v>
      </c>
      <c r="M745" s="38">
        <f>SUM(M744)</f>
        <v>0</v>
      </c>
      <c r="N745" s="39"/>
      <c r="O745" s="38">
        <f>SUM(O744)</f>
        <v>0</v>
      </c>
    </row>
    <row r="746" spans="1:15">
      <c r="L746" s="2"/>
      <c r="M746" s="165"/>
      <c r="N746" s="39"/>
      <c r="O746" s="165"/>
    </row>
    <row r="747" spans="1:15">
      <c r="L747" s="2"/>
      <c r="M747" s="165"/>
      <c r="N747" s="39"/>
      <c r="O747" s="165"/>
    </row>
    <row r="748" spans="1:15">
      <c r="B748" s="1" t="s">
        <v>818</v>
      </c>
      <c r="H748" s="1" t="s">
        <v>816</v>
      </c>
      <c r="L748" s="2"/>
      <c r="M748" s="165"/>
      <c r="N748" s="39"/>
      <c r="O748" s="165"/>
    </row>
    <row r="749" spans="1:15">
      <c r="B749" s="1" t="s">
        <v>819</v>
      </c>
      <c r="H749" s="170" t="s">
        <v>817</v>
      </c>
      <c r="I749" s="171"/>
      <c r="J749" s="171"/>
      <c r="K749" s="171"/>
      <c r="L749" s="171"/>
      <c r="M749" s="171"/>
      <c r="N749" s="171"/>
      <c r="O749" s="165"/>
    </row>
    <row r="750" spans="1:15">
      <c r="H750" s="171"/>
      <c r="I750" s="171"/>
      <c r="J750" s="171"/>
      <c r="K750" s="171"/>
      <c r="L750" s="171"/>
      <c r="M750" s="171"/>
      <c r="N750" s="171"/>
      <c r="O750" s="165"/>
    </row>
    <row r="751" spans="1:15">
      <c r="H751" s="171"/>
      <c r="I751" s="171"/>
      <c r="J751" s="171"/>
      <c r="K751" s="171"/>
      <c r="L751" s="171"/>
      <c r="M751" s="171"/>
      <c r="N751" s="171"/>
      <c r="O751" s="165"/>
    </row>
    <row r="752" spans="1:15">
      <c r="L752" s="2"/>
      <c r="M752" s="165"/>
      <c r="N752" s="39"/>
      <c r="O752" s="165"/>
    </row>
    <row r="753" spans="1:15" ht="12" thickBot="1">
      <c r="B753" s="2" t="s">
        <v>0</v>
      </c>
      <c r="C753" s="2"/>
      <c r="D753" s="2">
        <v>28</v>
      </c>
      <c r="E753" s="60" t="s">
        <v>783</v>
      </c>
      <c r="F753" s="60"/>
      <c r="G753" s="60"/>
      <c r="H753" s="60"/>
      <c r="I753" s="60"/>
      <c r="J753" s="60"/>
      <c r="K753" s="60"/>
      <c r="L753" s="60"/>
      <c r="M753" s="60"/>
      <c r="N753" s="60"/>
      <c r="O753" s="60"/>
    </row>
    <row r="754" spans="1:15" ht="57" thickBot="1">
      <c r="A754" s="5" t="s">
        <v>1</v>
      </c>
      <c r="B754" s="6" t="s">
        <v>2</v>
      </c>
      <c r="C754" s="6" t="s">
        <v>3</v>
      </c>
      <c r="D754" s="6" t="s">
        <v>4</v>
      </c>
      <c r="E754" s="6" t="s">
        <v>5</v>
      </c>
      <c r="F754" s="6" t="s">
        <v>6</v>
      </c>
      <c r="G754" s="7" t="s">
        <v>7</v>
      </c>
      <c r="H754" s="7" t="s">
        <v>8</v>
      </c>
      <c r="I754" s="7" t="s">
        <v>9</v>
      </c>
      <c r="J754" s="6" t="s">
        <v>10</v>
      </c>
      <c r="K754" s="6" t="s">
        <v>11</v>
      </c>
      <c r="L754" s="6" t="s">
        <v>12</v>
      </c>
      <c r="M754" s="6" t="s">
        <v>13</v>
      </c>
      <c r="N754" s="6" t="s">
        <v>14</v>
      </c>
      <c r="O754" s="8" t="s">
        <v>15</v>
      </c>
    </row>
    <row r="755" spans="1:15" ht="23.25" thickBot="1">
      <c r="A755" s="11">
        <v>1</v>
      </c>
      <c r="B755" s="12">
        <v>2</v>
      </c>
      <c r="C755" s="12" t="s">
        <v>16</v>
      </c>
      <c r="D755" s="12">
        <v>3</v>
      </c>
      <c r="E755" s="12">
        <v>4</v>
      </c>
      <c r="F755" s="12">
        <v>5</v>
      </c>
      <c r="G755" s="12">
        <v>6</v>
      </c>
      <c r="H755" s="12">
        <v>7</v>
      </c>
      <c r="I755" s="12">
        <v>8</v>
      </c>
      <c r="J755" s="12">
        <v>9</v>
      </c>
      <c r="K755" s="12">
        <v>10</v>
      </c>
      <c r="L755" s="12">
        <v>11</v>
      </c>
      <c r="M755" s="12" t="s">
        <v>17</v>
      </c>
      <c r="N755" s="12">
        <v>13</v>
      </c>
      <c r="O755" s="13" t="s">
        <v>18</v>
      </c>
    </row>
    <row r="756" spans="1:15" ht="45">
      <c r="A756" s="40">
        <v>1</v>
      </c>
      <c r="B756" s="41">
        <v>2382572</v>
      </c>
      <c r="C756" s="23" t="s">
        <v>86</v>
      </c>
      <c r="D756" s="42" t="s">
        <v>319</v>
      </c>
      <c r="E756" s="41" t="s">
        <v>320</v>
      </c>
      <c r="F756" s="41" t="s">
        <v>321</v>
      </c>
      <c r="G756" s="41"/>
      <c r="H756" s="41"/>
      <c r="I756" s="41"/>
      <c r="J756" s="41">
        <v>1</v>
      </c>
      <c r="K756" s="41" t="s">
        <v>33</v>
      </c>
      <c r="L756" s="27"/>
      <c r="M756" s="27">
        <f t="shared" ref="M756:M757" si="52">ROUND(L756*J756,2)</f>
        <v>0</v>
      </c>
      <c r="N756" s="43"/>
      <c r="O756" s="29">
        <f t="shared" ref="O756:O757" si="53">ROUND(M756+M756*N756,2)</f>
        <v>0</v>
      </c>
    </row>
    <row r="757" spans="1:15" ht="45.75" thickBot="1">
      <c r="A757" s="44">
        <v>2</v>
      </c>
      <c r="B757" s="45">
        <v>2382572</v>
      </c>
      <c r="C757" s="68" t="s">
        <v>86</v>
      </c>
      <c r="D757" s="46" t="s">
        <v>322</v>
      </c>
      <c r="E757" s="45" t="s">
        <v>323</v>
      </c>
      <c r="F757" s="45" t="s">
        <v>321</v>
      </c>
      <c r="G757" s="45"/>
      <c r="H757" s="45"/>
      <c r="I757" s="45"/>
      <c r="J757" s="45">
        <v>2</v>
      </c>
      <c r="K757" s="45" t="s">
        <v>33</v>
      </c>
      <c r="L757" s="35"/>
      <c r="M757" s="35">
        <f t="shared" si="52"/>
        <v>0</v>
      </c>
      <c r="N757" s="47"/>
      <c r="O757" s="37">
        <f t="shared" si="53"/>
        <v>0</v>
      </c>
    </row>
    <row r="758" spans="1:15" ht="12" thickBot="1">
      <c r="L758" s="2" t="s">
        <v>28</v>
      </c>
      <c r="M758" s="38">
        <f>SUM(M756:M757)</f>
        <v>0</v>
      </c>
      <c r="N758" s="39"/>
      <c r="O758" s="38">
        <f>SUM(O756:O757)</f>
        <v>0</v>
      </c>
    </row>
    <row r="759" spans="1:15">
      <c r="B759" s="1" t="s">
        <v>818</v>
      </c>
      <c r="H759" s="1" t="s">
        <v>816</v>
      </c>
      <c r="L759" s="2"/>
      <c r="M759" s="165"/>
      <c r="N759" s="39"/>
      <c r="O759" s="165"/>
    </row>
    <row r="760" spans="1:15">
      <c r="B760" s="1" t="s">
        <v>819</v>
      </c>
      <c r="H760" s="170" t="s">
        <v>817</v>
      </c>
      <c r="I760" s="171"/>
      <c r="J760" s="171"/>
      <c r="K760" s="171"/>
      <c r="L760" s="171"/>
      <c r="M760" s="171"/>
      <c r="N760" s="171"/>
      <c r="O760" s="165"/>
    </row>
    <row r="761" spans="1:15">
      <c r="H761" s="171"/>
      <c r="I761" s="171"/>
      <c r="J761" s="171"/>
      <c r="K761" s="171"/>
      <c r="L761" s="171"/>
      <c r="M761" s="171"/>
      <c r="N761" s="171"/>
      <c r="O761" s="165"/>
    </row>
    <row r="762" spans="1:15">
      <c r="H762" s="171"/>
      <c r="I762" s="171"/>
      <c r="J762" s="171"/>
      <c r="K762" s="171"/>
      <c r="L762" s="171"/>
      <c r="M762" s="171"/>
      <c r="N762" s="171"/>
      <c r="O762" s="165"/>
    </row>
    <row r="763" spans="1:15">
      <c r="L763" s="2"/>
      <c r="M763" s="165"/>
      <c r="N763" s="39"/>
      <c r="O763" s="165"/>
    </row>
    <row r="764" spans="1:15" ht="12" thickBot="1">
      <c r="B764" s="2" t="s">
        <v>0</v>
      </c>
      <c r="C764" s="2"/>
      <c r="D764" s="2">
        <v>29</v>
      </c>
      <c r="E764" s="60" t="s">
        <v>784</v>
      </c>
      <c r="F764" s="60"/>
      <c r="G764" s="60"/>
      <c r="H764" s="60"/>
      <c r="I764" s="60"/>
      <c r="J764" s="60"/>
      <c r="K764" s="60"/>
      <c r="L764" s="60"/>
      <c r="M764" s="60"/>
      <c r="N764" s="60"/>
      <c r="O764" s="60"/>
    </row>
    <row r="765" spans="1:15" ht="57" thickBot="1">
      <c r="A765" s="5" t="s">
        <v>1</v>
      </c>
      <c r="B765" s="6" t="s">
        <v>2</v>
      </c>
      <c r="C765" s="6" t="s">
        <v>3</v>
      </c>
      <c r="D765" s="6" t="s">
        <v>4</v>
      </c>
      <c r="E765" s="6" t="s">
        <v>5</v>
      </c>
      <c r="F765" s="6" t="s">
        <v>6</v>
      </c>
      <c r="G765" s="7" t="s">
        <v>7</v>
      </c>
      <c r="H765" s="7" t="s">
        <v>8</v>
      </c>
      <c r="I765" s="7" t="s">
        <v>9</v>
      </c>
      <c r="J765" s="6" t="s">
        <v>10</v>
      </c>
      <c r="K765" s="6" t="s">
        <v>11</v>
      </c>
      <c r="L765" s="6" t="s">
        <v>12</v>
      </c>
      <c r="M765" s="6" t="s">
        <v>13</v>
      </c>
      <c r="N765" s="6" t="s">
        <v>14</v>
      </c>
      <c r="O765" s="8" t="s">
        <v>15</v>
      </c>
    </row>
    <row r="766" spans="1:15" ht="23.25" thickBot="1">
      <c r="A766" s="11">
        <v>1</v>
      </c>
      <c r="B766" s="12">
        <v>2</v>
      </c>
      <c r="C766" s="12" t="s">
        <v>16</v>
      </c>
      <c r="D766" s="12">
        <v>3</v>
      </c>
      <c r="E766" s="12">
        <v>4</v>
      </c>
      <c r="F766" s="12">
        <v>5</v>
      </c>
      <c r="G766" s="12">
        <v>6</v>
      </c>
      <c r="H766" s="12">
        <v>7</v>
      </c>
      <c r="I766" s="12">
        <v>8</v>
      </c>
      <c r="J766" s="12">
        <v>9</v>
      </c>
      <c r="K766" s="12">
        <v>10</v>
      </c>
      <c r="L766" s="12">
        <v>11</v>
      </c>
      <c r="M766" s="12" t="s">
        <v>17</v>
      </c>
      <c r="N766" s="12">
        <v>13</v>
      </c>
      <c r="O766" s="13" t="s">
        <v>18</v>
      </c>
    </row>
    <row r="767" spans="1:15" ht="90.75" thickBot="1">
      <c r="A767" s="48">
        <v>1</v>
      </c>
      <c r="B767" s="49">
        <v>2363919</v>
      </c>
      <c r="C767" s="49" t="s">
        <v>175</v>
      </c>
      <c r="D767" s="50" t="s">
        <v>324</v>
      </c>
      <c r="E767" s="49" t="s">
        <v>325</v>
      </c>
      <c r="F767" s="49" t="s">
        <v>326</v>
      </c>
      <c r="G767" s="49"/>
      <c r="H767" s="49"/>
      <c r="I767" s="49"/>
      <c r="J767" s="49">
        <v>1</v>
      </c>
      <c r="K767" s="49" t="s">
        <v>33</v>
      </c>
      <c r="L767" s="51"/>
      <c r="M767" s="51">
        <f t="shared" ref="M767" si="54">ROUND(L767*J767,2)</f>
        <v>0</v>
      </c>
      <c r="N767" s="52"/>
      <c r="O767" s="53">
        <f t="shared" ref="O767" si="55">ROUND(M767+M767*N767,2)</f>
        <v>0</v>
      </c>
    </row>
    <row r="768" spans="1:15" ht="12" thickBot="1">
      <c r="L768" s="2" t="s">
        <v>28</v>
      </c>
      <c r="M768" s="38">
        <f>SUM(M767)</f>
        <v>0</v>
      </c>
      <c r="N768" s="39"/>
      <c r="O768" s="38">
        <f>SUM(O767)</f>
        <v>0</v>
      </c>
    </row>
    <row r="769" spans="1:15">
      <c r="L769" s="2"/>
      <c r="M769" s="165"/>
      <c r="N769" s="39"/>
      <c r="O769" s="165"/>
    </row>
    <row r="770" spans="1:15">
      <c r="B770" s="1" t="s">
        <v>818</v>
      </c>
      <c r="H770" s="1" t="s">
        <v>816</v>
      </c>
      <c r="L770" s="2"/>
      <c r="M770" s="165"/>
      <c r="N770" s="39"/>
      <c r="O770" s="165"/>
    </row>
    <row r="771" spans="1:15">
      <c r="B771" s="1" t="s">
        <v>819</v>
      </c>
      <c r="H771" s="170" t="s">
        <v>817</v>
      </c>
      <c r="I771" s="171"/>
      <c r="J771" s="171"/>
      <c r="K771" s="171"/>
      <c r="L771" s="171"/>
      <c r="M771" s="171"/>
      <c r="N771" s="171"/>
      <c r="O771" s="165"/>
    </row>
    <row r="772" spans="1:15">
      <c r="H772" s="171"/>
      <c r="I772" s="171"/>
      <c r="J772" s="171"/>
      <c r="K772" s="171"/>
      <c r="L772" s="171"/>
      <c r="M772" s="171"/>
      <c r="N772" s="171"/>
      <c r="O772" s="165"/>
    </row>
    <row r="773" spans="1:15">
      <c r="H773" s="171"/>
      <c r="I773" s="171"/>
      <c r="J773" s="171"/>
      <c r="K773" s="171"/>
      <c r="L773" s="171"/>
      <c r="M773" s="171"/>
      <c r="N773" s="171"/>
    </row>
    <row r="774" spans="1:15" ht="15">
      <c r="H774" s="168"/>
      <c r="I774" s="168"/>
      <c r="J774" s="168"/>
      <c r="K774" s="168"/>
      <c r="L774" s="168"/>
      <c r="M774" s="168"/>
      <c r="N774" s="168"/>
    </row>
    <row r="776" spans="1:15" ht="12" thickBot="1">
      <c r="B776" s="2" t="s">
        <v>0</v>
      </c>
      <c r="C776" s="2"/>
      <c r="D776" s="2">
        <v>30</v>
      </c>
      <c r="E776" s="60" t="s">
        <v>785</v>
      </c>
      <c r="F776" s="60"/>
      <c r="G776" s="60"/>
      <c r="H776" s="60"/>
      <c r="I776" s="60"/>
      <c r="J776" s="60"/>
      <c r="K776" s="60"/>
      <c r="L776" s="60"/>
      <c r="M776" s="60"/>
      <c r="N776" s="60"/>
      <c r="O776" s="60"/>
    </row>
    <row r="777" spans="1:15" ht="57" thickBot="1">
      <c r="A777" s="5" t="s">
        <v>1</v>
      </c>
      <c r="B777" s="6" t="s">
        <v>2</v>
      </c>
      <c r="C777" s="6" t="s">
        <v>3</v>
      </c>
      <c r="D777" s="6" t="s">
        <v>4</v>
      </c>
      <c r="E777" s="6" t="s">
        <v>5</v>
      </c>
      <c r="F777" s="6" t="s">
        <v>6</v>
      </c>
      <c r="G777" s="7" t="s">
        <v>7</v>
      </c>
      <c r="H777" s="7" t="s">
        <v>8</v>
      </c>
      <c r="I777" s="7" t="s">
        <v>9</v>
      </c>
      <c r="J777" s="6" t="s">
        <v>10</v>
      </c>
      <c r="K777" s="6" t="s">
        <v>11</v>
      </c>
      <c r="L777" s="6" t="s">
        <v>12</v>
      </c>
      <c r="M777" s="6" t="s">
        <v>13</v>
      </c>
      <c r="N777" s="6" t="s">
        <v>14</v>
      </c>
      <c r="O777" s="8" t="s">
        <v>15</v>
      </c>
    </row>
    <row r="778" spans="1:15" ht="23.25" thickBot="1">
      <c r="A778" s="96">
        <v>1</v>
      </c>
      <c r="B778" s="7">
        <v>2</v>
      </c>
      <c r="C778" s="7" t="s">
        <v>16</v>
      </c>
      <c r="D778" s="7">
        <v>3</v>
      </c>
      <c r="E778" s="7">
        <v>4</v>
      </c>
      <c r="F778" s="7">
        <v>5</v>
      </c>
      <c r="G778" s="7">
        <v>6</v>
      </c>
      <c r="H778" s="7">
        <v>7</v>
      </c>
      <c r="I778" s="7">
        <v>8</v>
      </c>
      <c r="J778" s="7">
        <v>9</v>
      </c>
      <c r="K778" s="7">
        <v>10</v>
      </c>
      <c r="L778" s="7">
        <v>11</v>
      </c>
      <c r="M778" s="7" t="s">
        <v>17</v>
      </c>
      <c r="N778" s="7">
        <v>13</v>
      </c>
      <c r="O778" s="97" t="s">
        <v>18</v>
      </c>
    </row>
    <row r="779" spans="1:15" ht="67.5">
      <c r="A779" s="40">
        <v>1</v>
      </c>
      <c r="B779" s="23">
        <v>2400243</v>
      </c>
      <c r="C779" s="41" t="s">
        <v>38</v>
      </c>
      <c r="D779" s="24" t="s">
        <v>327</v>
      </c>
      <c r="E779" s="25" t="s">
        <v>328</v>
      </c>
      <c r="F779" s="23" t="s">
        <v>329</v>
      </c>
      <c r="G779" s="23"/>
      <c r="H779" s="23"/>
      <c r="I779" s="23"/>
      <c r="J779" s="23">
        <v>1</v>
      </c>
      <c r="K779" s="23" t="s">
        <v>23</v>
      </c>
      <c r="L779" s="26"/>
      <c r="M779" s="27">
        <f t="shared" ref="M779:M780" si="56">ROUND(L779*J779,2)</f>
        <v>0</v>
      </c>
      <c r="N779" s="28"/>
      <c r="O779" s="29">
        <f t="shared" ref="O779:O780" si="57">ROUND(M779+M779*N779,2)</f>
        <v>0</v>
      </c>
    </row>
    <row r="780" spans="1:15" ht="68.25" thickBot="1">
      <c r="A780" s="44">
        <v>2</v>
      </c>
      <c r="B780" s="31">
        <v>2400243</v>
      </c>
      <c r="C780" s="45" t="s">
        <v>38</v>
      </c>
      <c r="D780" s="32" t="s">
        <v>330</v>
      </c>
      <c r="E780" s="33" t="s">
        <v>331</v>
      </c>
      <c r="F780" s="31" t="s">
        <v>329</v>
      </c>
      <c r="G780" s="31"/>
      <c r="H780" s="31"/>
      <c r="I780" s="31"/>
      <c r="J780" s="31">
        <v>2</v>
      </c>
      <c r="K780" s="31" t="s">
        <v>23</v>
      </c>
      <c r="L780" s="34"/>
      <c r="M780" s="35">
        <f t="shared" si="56"/>
        <v>0</v>
      </c>
      <c r="N780" s="36"/>
      <c r="O780" s="37">
        <f t="shared" si="57"/>
        <v>0</v>
      </c>
    </row>
    <row r="781" spans="1:15" ht="12" thickBot="1">
      <c r="L781" s="2" t="s">
        <v>28</v>
      </c>
      <c r="M781" s="38">
        <f>SUM(M779:M780)</f>
        <v>0</v>
      </c>
      <c r="N781" s="39"/>
      <c r="O781" s="38">
        <f>SUM(O779:O780)</f>
        <v>0</v>
      </c>
    </row>
    <row r="782" spans="1:15">
      <c r="L782" s="2"/>
      <c r="M782" s="165"/>
      <c r="N782" s="39"/>
      <c r="O782" s="165"/>
    </row>
    <row r="783" spans="1:15">
      <c r="L783" s="2"/>
      <c r="M783" s="165"/>
      <c r="N783" s="39"/>
      <c r="O783" s="165"/>
    </row>
    <row r="784" spans="1:15">
      <c r="L784" s="2"/>
      <c r="M784" s="165"/>
      <c r="N784" s="39"/>
      <c r="O784" s="165"/>
    </row>
    <row r="785" spans="2:15">
      <c r="L785" s="2"/>
      <c r="M785" s="165"/>
      <c r="N785" s="39"/>
      <c r="O785" s="165"/>
    </row>
    <row r="786" spans="2:15">
      <c r="B786" s="1" t="s">
        <v>818</v>
      </c>
      <c r="H786" s="1" t="s">
        <v>816</v>
      </c>
      <c r="L786" s="2"/>
      <c r="M786" s="165"/>
      <c r="N786" s="39"/>
      <c r="O786" s="165"/>
    </row>
    <row r="787" spans="2:15">
      <c r="B787" s="1" t="s">
        <v>819</v>
      </c>
      <c r="H787" s="170" t="s">
        <v>817</v>
      </c>
      <c r="I787" s="171"/>
      <c r="J787" s="171"/>
      <c r="K787" s="171"/>
      <c r="L787" s="171"/>
      <c r="M787" s="171"/>
      <c r="N787" s="171"/>
      <c r="O787" s="165"/>
    </row>
    <row r="788" spans="2:15">
      <c r="H788" s="171"/>
      <c r="I788" s="171"/>
      <c r="J788" s="171"/>
      <c r="K788" s="171"/>
      <c r="L788" s="171"/>
      <c r="M788" s="171"/>
      <c r="N788" s="171"/>
      <c r="O788" s="165"/>
    </row>
    <row r="789" spans="2:15">
      <c r="H789" s="171"/>
      <c r="I789" s="171"/>
      <c r="J789" s="171"/>
      <c r="K789" s="171"/>
      <c r="L789" s="171"/>
      <c r="M789" s="171"/>
      <c r="N789" s="171"/>
      <c r="O789" s="165"/>
    </row>
    <row r="790" spans="2:15" ht="15">
      <c r="H790" s="168"/>
      <c r="I790" s="168"/>
      <c r="J790" s="168"/>
      <c r="K790" s="168"/>
      <c r="L790" s="168"/>
      <c r="M790" s="168"/>
      <c r="N790" s="168"/>
      <c r="O790" s="165"/>
    </row>
    <row r="791" spans="2:15" ht="15">
      <c r="H791" s="168"/>
      <c r="I791" s="168"/>
      <c r="J791" s="168"/>
      <c r="K791" s="168"/>
      <c r="L791" s="168"/>
      <c r="M791" s="168"/>
      <c r="N791" s="168"/>
      <c r="O791" s="165"/>
    </row>
    <row r="792" spans="2:15" ht="15">
      <c r="H792" s="168"/>
      <c r="I792" s="168"/>
      <c r="J792" s="168"/>
      <c r="K792" s="168"/>
      <c r="L792" s="168"/>
      <c r="M792" s="168"/>
      <c r="N792" s="168"/>
      <c r="O792" s="165"/>
    </row>
    <row r="793" spans="2:15" ht="15">
      <c r="H793" s="168"/>
      <c r="I793" s="168"/>
      <c r="J793" s="168"/>
      <c r="K793" s="168"/>
      <c r="L793" s="168"/>
      <c r="M793" s="168"/>
      <c r="N793" s="168"/>
      <c r="O793" s="165"/>
    </row>
    <row r="794" spans="2:15" ht="15">
      <c r="H794" s="168"/>
      <c r="I794" s="168"/>
      <c r="J794" s="168"/>
      <c r="K794" s="168"/>
      <c r="L794" s="168"/>
      <c r="M794" s="168"/>
      <c r="N794" s="168"/>
      <c r="O794" s="165"/>
    </row>
    <row r="795" spans="2:15" ht="15">
      <c r="H795" s="168"/>
      <c r="I795" s="168"/>
      <c r="J795" s="168"/>
      <c r="K795" s="168"/>
      <c r="L795" s="168"/>
      <c r="M795" s="168"/>
      <c r="N795" s="168"/>
      <c r="O795" s="165"/>
    </row>
    <row r="796" spans="2:15" ht="15">
      <c r="H796" s="168"/>
      <c r="I796" s="168"/>
      <c r="J796" s="168"/>
      <c r="K796" s="168"/>
      <c r="L796" s="168"/>
      <c r="M796" s="168"/>
      <c r="N796" s="168"/>
      <c r="O796" s="165"/>
    </row>
    <row r="797" spans="2:15" ht="15">
      <c r="H797" s="168"/>
      <c r="I797" s="168"/>
      <c r="J797" s="168"/>
      <c r="K797" s="168"/>
      <c r="L797" s="168"/>
      <c r="M797" s="168"/>
      <c r="N797" s="168"/>
      <c r="O797" s="165"/>
    </row>
    <row r="804" spans="1:15" ht="12" thickBot="1">
      <c r="B804" s="2" t="s">
        <v>0</v>
      </c>
      <c r="C804" s="2"/>
      <c r="D804" s="2">
        <v>31</v>
      </c>
      <c r="E804" s="60" t="s">
        <v>786</v>
      </c>
      <c r="F804" s="60"/>
      <c r="G804" s="60"/>
      <c r="H804" s="60"/>
      <c r="I804" s="60"/>
      <c r="J804" s="60"/>
      <c r="K804" s="60"/>
      <c r="L804" s="60"/>
      <c r="M804" s="60"/>
      <c r="N804" s="60"/>
      <c r="O804" s="60"/>
    </row>
    <row r="805" spans="1:15" ht="62.25" customHeight="1" thickBot="1">
      <c r="A805" s="5" t="s">
        <v>1</v>
      </c>
      <c r="B805" s="6" t="s">
        <v>2</v>
      </c>
      <c r="C805" s="6" t="s">
        <v>3</v>
      </c>
      <c r="D805" s="6" t="s">
        <v>4</v>
      </c>
      <c r="E805" s="6" t="s">
        <v>5</v>
      </c>
      <c r="F805" s="6" t="s">
        <v>6</v>
      </c>
      <c r="G805" s="7" t="s">
        <v>7</v>
      </c>
      <c r="H805" s="7" t="s">
        <v>8</v>
      </c>
      <c r="I805" s="7" t="s">
        <v>9</v>
      </c>
      <c r="J805" s="6" t="s">
        <v>10</v>
      </c>
      <c r="K805" s="6" t="s">
        <v>11</v>
      </c>
      <c r="L805" s="6" t="s">
        <v>12</v>
      </c>
      <c r="M805" s="6" t="s">
        <v>13</v>
      </c>
      <c r="N805" s="6" t="s">
        <v>14</v>
      </c>
      <c r="O805" s="8" t="s">
        <v>15</v>
      </c>
    </row>
    <row r="806" spans="1:15" ht="30" customHeight="1" thickBot="1">
      <c r="A806" s="11">
        <v>1</v>
      </c>
      <c r="B806" s="12">
        <v>2</v>
      </c>
      <c r="C806" s="12" t="s">
        <v>16</v>
      </c>
      <c r="D806" s="12">
        <v>3</v>
      </c>
      <c r="E806" s="12">
        <v>4</v>
      </c>
      <c r="F806" s="12">
        <v>5</v>
      </c>
      <c r="G806" s="12">
        <v>6</v>
      </c>
      <c r="H806" s="12">
        <v>7</v>
      </c>
      <c r="I806" s="12">
        <v>8</v>
      </c>
      <c r="J806" s="12">
        <v>9</v>
      </c>
      <c r="K806" s="12">
        <v>10</v>
      </c>
      <c r="L806" s="12">
        <v>11</v>
      </c>
      <c r="M806" s="12" t="s">
        <v>17</v>
      </c>
      <c r="N806" s="12">
        <v>13</v>
      </c>
      <c r="O806" s="13" t="s">
        <v>18</v>
      </c>
    </row>
    <row r="807" spans="1:15" ht="72" customHeight="1">
      <c r="A807" s="40">
        <v>1</v>
      </c>
      <c r="B807" s="23">
        <v>2398983</v>
      </c>
      <c r="C807" s="23" t="s">
        <v>332</v>
      </c>
      <c r="D807" s="24" t="s">
        <v>333</v>
      </c>
      <c r="E807" s="25" t="s">
        <v>334</v>
      </c>
      <c r="F807" s="23" t="s">
        <v>335</v>
      </c>
      <c r="G807" s="23"/>
      <c r="H807" s="23"/>
      <c r="I807" s="23"/>
      <c r="J807" s="23">
        <v>1</v>
      </c>
      <c r="K807" s="23" t="s">
        <v>33</v>
      </c>
      <c r="L807" s="26"/>
      <c r="M807" s="27">
        <f t="shared" ref="M807:M813" si="58">ROUND(L807*J807,2)</f>
        <v>0</v>
      </c>
      <c r="N807" s="28"/>
      <c r="O807" s="29">
        <f t="shared" ref="O807:O813" si="59">ROUND(M807+M807*N807,2)</f>
        <v>0</v>
      </c>
    </row>
    <row r="808" spans="1:15" ht="75" customHeight="1">
      <c r="A808" s="82">
        <v>2</v>
      </c>
      <c r="B808" s="83">
        <v>2398983</v>
      </c>
      <c r="C808" s="77" t="s">
        <v>332</v>
      </c>
      <c r="D808" s="84" t="s">
        <v>336</v>
      </c>
      <c r="E808" s="85" t="s">
        <v>337</v>
      </c>
      <c r="F808" s="83" t="s">
        <v>335</v>
      </c>
      <c r="G808" s="83"/>
      <c r="H808" s="83"/>
      <c r="I808" s="83"/>
      <c r="J808" s="83">
        <v>1</v>
      </c>
      <c r="K808" s="83" t="s">
        <v>33</v>
      </c>
      <c r="L808" s="86"/>
      <c r="M808" s="87">
        <f t="shared" si="58"/>
        <v>0</v>
      </c>
      <c r="N808" s="88"/>
      <c r="O808" s="89">
        <f t="shared" si="59"/>
        <v>0</v>
      </c>
    </row>
    <row r="809" spans="1:15" ht="62.25" customHeight="1">
      <c r="A809" s="82">
        <v>3</v>
      </c>
      <c r="B809" s="83">
        <v>2398983</v>
      </c>
      <c r="C809" s="77" t="s">
        <v>332</v>
      </c>
      <c r="D809" s="84" t="s">
        <v>338</v>
      </c>
      <c r="E809" s="85" t="s">
        <v>339</v>
      </c>
      <c r="F809" s="83" t="s">
        <v>335</v>
      </c>
      <c r="G809" s="83"/>
      <c r="H809" s="83"/>
      <c r="I809" s="83"/>
      <c r="J809" s="83">
        <v>1</v>
      </c>
      <c r="K809" s="83" t="s">
        <v>33</v>
      </c>
      <c r="L809" s="86"/>
      <c r="M809" s="87">
        <f t="shared" si="58"/>
        <v>0</v>
      </c>
      <c r="N809" s="88"/>
      <c r="O809" s="89">
        <f t="shared" si="59"/>
        <v>0</v>
      </c>
    </row>
    <row r="810" spans="1:15" ht="50.25" customHeight="1">
      <c r="A810" s="82">
        <v>4</v>
      </c>
      <c r="B810" s="83">
        <v>2398983</v>
      </c>
      <c r="C810" s="77" t="s">
        <v>332</v>
      </c>
      <c r="D810" s="84" t="s">
        <v>340</v>
      </c>
      <c r="E810" s="85" t="s">
        <v>341</v>
      </c>
      <c r="F810" s="83" t="s">
        <v>335</v>
      </c>
      <c r="G810" s="83"/>
      <c r="H810" s="83"/>
      <c r="I810" s="83"/>
      <c r="J810" s="83">
        <v>2</v>
      </c>
      <c r="K810" s="83" t="s">
        <v>23</v>
      </c>
      <c r="L810" s="86"/>
      <c r="M810" s="87">
        <f t="shared" si="58"/>
        <v>0</v>
      </c>
      <c r="N810" s="88"/>
      <c r="O810" s="89">
        <f t="shared" si="59"/>
        <v>0</v>
      </c>
    </row>
    <row r="811" spans="1:15" ht="50.25" customHeight="1">
      <c r="A811" s="82">
        <v>5</v>
      </c>
      <c r="B811" s="83">
        <v>2398983</v>
      </c>
      <c r="C811" s="77" t="s">
        <v>332</v>
      </c>
      <c r="D811" s="84" t="s">
        <v>342</v>
      </c>
      <c r="E811" s="85" t="s">
        <v>343</v>
      </c>
      <c r="F811" s="83" t="s">
        <v>335</v>
      </c>
      <c r="G811" s="83"/>
      <c r="H811" s="83"/>
      <c r="I811" s="83"/>
      <c r="J811" s="83">
        <v>2</v>
      </c>
      <c r="K811" s="83" t="s">
        <v>23</v>
      </c>
      <c r="L811" s="86"/>
      <c r="M811" s="87">
        <f t="shared" si="58"/>
        <v>0</v>
      </c>
      <c r="N811" s="88"/>
      <c r="O811" s="89">
        <f t="shared" si="59"/>
        <v>0</v>
      </c>
    </row>
    <row r="812" spans="1:15" ht="50.25" customHeight="1">
      <c r="A812" s="82">
        <v>6</v>
      </c>
      <c r="B812" s="83">
        <v>2398983</v>
      </c>
      <c r="C812" s="77" t="s">
        <v>332</v>
      </c>
      <c r="D812" s="84" t="s">
        <v>344</v>
      </c>
      <c r="E812" s="85" t="s">
        <v>345</v>
      </c>
      <c r="F812" s="83" t="s">
        <v>335</v>
      </c>
      <c r="G812" s="83"/>
      <c r="H812" s="83"/>
      <c r="I812" s="83"/>
      <c r="J812" s="83">
        <v>1</v>
      </c>
      <c r="K812" s="83" t="s">
        <v>23</v>
      </c>
      <c r="L812" s="86"/>
      <c r="M812" s="87">
        <f t="shared" si="58"/>
        <v>0</v>
      </c>
      <c r="N812" s="88"/>
      <c r="O812" s="89">
        <f t="shared" si="59"/>
        <v>0</v>
      </c>
    </row>
    <row r="813" spans="1:15" ht="52.5" customHeight="1" thickBot="1">
      <c r="A813" s="44">
        <v>7</v>
      </c>
      <c r="B813" s="31">
        <v>2398983</v>
      </c>
      <c r="C813" s="68" t="s">
        <v>332</v>
      </c>
      <c r="D813" s="32" t="s">
        <v>346</v>
      </c>
      <c r="E813" s="33" t="s">
        <v>347</v>
      </c>
      <c r="F813" s="31" t="s">
        <v>335</v>
      </c>
      <c r="G813" s="31"/>
      <c r="H813" s="31"/>
      <c r="I813" s="31"/>
      <c r="J813" s="31">
        <v>1</v>
      </c>
      <c r="K813" s="31" t="s">
        <v>33</v>
      </c>
      <c r="L813" s="34"/>
      <c r="M813" s="35">
        <f t="shared" si="58"/>
        <v>0</v>
      </c>
      <c r="N813" s="36"/>
      <c r="O813" s="37">
        <f t="shared" si="59"/>
        <v>0</v>
      </c>
    </row>
    <row r="814" spans="1:15" ht="12" thickBot="1">
      <c r="L814" s="2" t="s">
        <v>28</v>
      </c>
      <c r="M814" s="38">
        <f>SUM(M807:M813)</f>
        <v>0</v>
      </c>
      <c r="N814" s="39"/>
      <c r="O814" s="38">
        <f>SUM(O807:O813)</f>
        <v>0</v>
      </c>
    </row>
    <row r="815" spans="1:15">
      <c r="L815" s="2"/>
      <c r="M815" s="165"/>
      <c r="N815" s="39"/>
      <c r="O815" s="165"/>
    </row>
    <row r="816" spans="1:15">
      <c r="L816" s="2"/>
      <c r="M816" s="165"/>
      <c r="N816" s="39"/>
      <c r="O816" s="165"/>
    </row>
    <row r="817" spans="1:19">
      <c r="L817" s="2"/>
      <c r="M817" s="165"/>
      <c r="N817" s="39"/>
      <c r="O817" s="165"/>
    </row>
    <row r="818" spans="1:19">
      <c r="B818" s="1" t="s">
        <v>818</v>
      </c>
      <c r="H818" s="1" t="s">
        <v>816</v>
      </c>
      <c r="L818" s="2"/>
      <c r="M818" s="165"/>
      <c r="N818" s="39"/>
      <c r="O818" s="165"/>
    </row>
    <row r="819" spans="1:19">
      <c r="B819" s="1" t="s">
        <v>819</v>
      </c>
      <c r="H819" s="170" t="s">
        <v>817</v>
      </c>
      <c r="I819" s="171"/>
      <c r="J819" s="171"/>
      <c r="K819" s="171"/>
      <c r="L819" s="171"/>
      <c r="M819" s="171"/>
      <c r="N819" s="171"/>
      <c r="O819" s="165"/>
    </row>
    <row r="820" spans="1:19">
      <c r="H820" s="171"/>
      <c r="I820" s="171"/>
      <c r="J820" s="171"/>
      <c r="K820" s="171"/>
      <c r="L820" s="171"/>
      <c r="M820" s="171"/>
      <c r="N820" s="171"/>
      <c r="O820" s="165"/>
    </row>
    <row r="821" spans="1:19">
      <c r="H821" s="171"/>
      <c r="I821" s="171"/>
      <c r="J821" s="171"/>
      <c r="K821" s="171"/>
      <c r="L821" s="171"/>
      <c r="M821" s="171"/>
      <c r="N821" s="171"/>
      <c r="O821" s="165"/>
    </row>
    <row r="822" spans="1:19" ht="15">
      <c r="H822" s="168"/>
      <c r="I822" s="168"/>
      <c r="J822" s="168"/>
      <c r="K822" s="168"/>
      <c r="L822" s="168"/>
      <c r="M822" s="168"/>
      <c r="N822" s="168"/>
      <c r="O822" s="165"/>
    </row>
    <row r="823" spans="1:19" ht="15">
      <c r="H823" s="168"/>
      <c r="I823" s="168"/>
      <c r="J823" s="168"/>
      <c r="K823" s="168"/>
      <c r="L823" s="168"/>
      <c r="M823" s="168"/>
      <c r="N823" s="168"/>
      <c r="O823" s="165"/>
    </row>
    <row r="824" spans="1:19" ht="15">
      <c r="H824" s="168"/>
      <c r="I824" s="168"/>
      <c r="J824" s="168"/>
      <c r="K824" s="168"/>
      <c r="L824" s="168"/>
      <c r="M824" s="168"/>
      <c r="N824" s="168"/>
      <c r="O824" s="165"/>
    </row>
    <row r="826" spans="1:19" ht="12" thickBot="1">
      <c r="B826" s="2" t="s">
        <v>0</v>
      </c>
      <c r="C826" s="2"/>
      <c r="D826" s="2">
        <v>32</v>
      </c>
      <c r="E826" s="60" t="s">
        <v>787</v>
      </c>
      <c r="F826" s="60"/>
      <c r="G826" s="60"/>
      <c r="H826" s="60"/>
      <c r="I826" s="60"/>
      <c r="J826" s="60"/>
      <c r="K826" s="60"/>
      <c r="L826" s="60"/>
      <c r="M826" s="60"/>
      <c r="N826" s="60"/>
      <c r="O826" s="60"/>
    </row>
    <row r="827" spans="1:19" ht="57" thickBot="1">
      <c r="A827" s="5" t="s">
        <v>1</v>
      </c>
      <c r="B827" s="6" t="s">
        <v>2</v>
      </c>
      <c r="C827" s="6" t="s">
        <v>3</v>
      </c>
      <c r="D827" s="6" t="s">
        <v>4</v>
      </c>
      <c r="E827" s="6" t="s">
        <v>5</v>
      </c>
      <c r="F827" s="6" t="s">
        <v>6</v>
      </c>
      <c r="G827" s="7" t="s">
        <v>7</v>
      </c>
      <c r="H827" s="7" t="s">
        <v>8</v>
      </c>
      <c r="I827" s="7" t="s">
        <v>9</v>
      </c>
      <c r="J827" s="6" t="s">
        <v>10</v>
      </c>
      <c r="K827" s="6" t="s">
        <v>11</v>
      </c>
      <c r="L827" s="6" t="s">
        <v>12</v>
      </c>
      <c r="M827" s="6" t="s">
        <v>13</v>
      </c>
      <c r="N827" s="6" t="s">
        <v>14</v>
      </c>
      <c r="O827" s="8" t="s">
        <v>15</v>
      </c>
    </row>
    <row r="828" spans="1:19" ht="23.25" thickBot="1">
      <c r="A828" s="11">
        <v>1</v>
      </c>
      <c r="B828" s="12">
        <v>2</v>
      </c>
      <c r="C828" s="12" t="s">
        <v>16</v>
      </c>
      <c r="D828" s="12">
        <v>3</v>
      </c>
      <c r="E828" s="12">
        <v>4</v>
      </c>
      <c r="F828" s="12">
        <v>5</v>
      </c>
      <c r="G828" s="12">
        <v>6</v>
      </c>
      <c r="H828" s="12">
        <v>7</v>
      </c>
      <c r="I828" s="12">
        <v>8</v>
      </c>
      <c r="J828" s="12">
        <v>9</v>
      </c>
      <c r="K828" s="12">
        <v>10</v>
      </c>
      <c r="L828" s="12">
        <v>11</v>
      </c>
      <c r="M828" s="12" t="s">
        <v>17</v>
      </c>
      <c r="N828" s="12">
        <v>13</v>
      </c>
      <c r="O828" s="13" t="s">
        <v>18</v>
      </c>
    </row>
    <row r="829" spans="1:19" s="10" customFormat="1" ht="57" thickBot="1">
      <c r="A829" s="48">
        <v>1</v>
      </c>
      <c r="B829" s="49">
        <v>2316762</v>
      </c>
      <c r="C829" s="49" t="s">
        <v>348</v>
      </c>
      <c r="D829" s="50" t="s">
        <v>349</v>
      </c>
      <c r="E829" s="49" t="s">
        <v>350</v>
      </c>
      <c r="F829" s="49" t="s">
        <v>351</v>
      </c>
      <c r="G829" s="49"/>
      <c r="H829" s="49"/>
      <c r="I829" s="49"/>
      <c r="J829" s="49">
        <v>1</v>
      </c>
      <c r="K829" s="49" t="s">
        <v>33</v>
      </c>
      <c r="L829" s="51"/>
      <c r="M829" s="51">
        <f t="shared" ref="M829:M832" si="60">ROUND(L829*J829,2)</f>
        <v>0</v>
      </c>
      <c r="N829" s="128"/>
      <c r="O829" s="53">
        <f t="shared" ref="O829:O833" si="61">ROUND(M829+M829*N829,2)</f>
        <v>0</v>
      </c>
      <c r="P829" s="129"/>
      <c r="Q829" s="129"/>
      <c r="R829" s="9"/>
      <c r="S829" s="9"/>
    </row>
    <row r="830" spans="1:19" s="10" customFormat="1" ht="45">
      <c r="A830" s="40">
        <v>2</v>
      </c>
      <c r="B830" s="23">
        <v>2401117</v>
      </c>
      <c r="C830" s="23" t="s">
        <v>352</v>
      </c>
      <c r="D830" s="24" t="s">
        <v>353</v>
      </c>
      <c r="E830" s="25" t="s">
        <v>354</v>
      </c>
      <c r="F830" s="23" t="s">
        <v>355</v>
      </c>
      <c r="G830" s="23"/>
      <c r="H830" s="23"/>
      <c r="I830" s="23"/>
      <c r="J830" s="23">
        <v>1</v>
      </c>
      <c r="K830" s="23" t="s">
        <v>23</v>
      </c>
      <c r="L830" s="26"/>
      <c r="M830" s="27">
        <f t="shared" si="60"/>
        <v>0</v>
      </c>
      <c r="N830" s="130"/>
      <c r="O830" s="29">
        <f t="shared" si="61"/>
        <v>0</v>
      </c>
      <c r="P830" s="129"/>
      <c r="Q830" s="129"/>
      <c r="R830" s="9"/>
      <c r="S830" s="9"/>
    </row>
    <row r="831" spans="1:19" s="10" customFormat="1" ht="45.75" thickBot="1">
      <c r="A831" s="116">
        <v>3</v>
      </c>
      <c r="B831" s="123">
        <v>2401117</v>
      </c>
      <c r="C831" s="99" t="s">
        <v>352</v>
      </c>
      <c r="D831" s="124" t="s">
        <v>356</v>
      </c>
      <c r="E831" s="125" t="s">
        <v>357</v>
      </c>
      <c r="F831" s="123" t="s">
        <v>355</v>
      </c>
      <c r="G831" s="123"/>
      <c r="H831" s="123"/>
      <c r="I831" s="123"/>
      <c r="J831" s="123">
        <v>1</v>
      </c>
      <c r="K831" s="123" t="s">
        <v>23</v>
      </c>
      <c r="L831" s="126"/>
      <c r="M831" s="118">
        <f t="shared" si="60"/>
        <v>0</v>
      </c>
      <c r="N831" s="131"/>
      <c r="O831" s="120">
        <f t="shared" si="61"/>
        <v>0</v>
      </c>
      <c r="P831" s="129"/>
      <c r="Q831" s="129"/>
      <c r="R831" s="9"/>
      <c r="S831" s="9"/>
    </row>
    <row r="832" spans="1:19" s="10" customFormat="1" ht="33.75">
      <c r="A832" s="40">
        <v>4</v>
      </c>
      <c r="B832" s="41">
        <v>2400880</v>
      </c>
      <c r="C832" s="23" t="s">
        <v>181</v>
      </c>
      <c r="D832" s="42" t="s">
        <v>358</v>
      </c>
      <c r="E832" s="41" t="s">
        <v>359</v>
      </c>
      <c r="F832" s="41" t="s">
        <v>360</v>
      </c>
      <c r="G832" s="41"/>
      <c r="H832" s="41"/>
      <c r="I832" s="41"/>
      <c r="J832" s="41">
        <v>1</v>
      </c>
      <c r="K832" s="41" t="s">
        <v>23</v>
      </c>
      <c r="L832" s="27"/>
      <c r="M832" s="27">
        <f t="shared" si="60"/>
        <v>0</v>
      </c>
      <c r="N832" s="132"/>
      <c r="O832" s="29">
        <f t="shared" si="61"/>
        <v>0</v>
      </c>
      <c r="P832" s="133"/>
      <c r="Q832" s="133"/>
      <c r="R832" s="9"/>
      <c r="S832" s="9"/>
    </row>
    <row r="833" spans="1:19" s="10" customFormat="1" ht="34.5" thickBot="1">
      <c r="A833" s="44">
        <v>5</v>
      </c>
      <c r="B833" s="45">
        <v>2393449</v>
      </c>
      <c r="C833" s="31" t="s">
        <v>181</v>
      </c>
      <c r="D833" s="46" t="s">
        <v>361</v>
      </c>
      <c r="E833" s="45" t="s">
        <v>362</v>
      </c>
      <c r="F833" s="45" t="s">
        <v>360</v>
      </c>
      <c r="G833" s="45"/>
      <c r="H833" s="45"/>
      <c r="I833" s="45"/>
      <c r="J833" s="45">
        <v>1</v>
      </c>
      <c r="K833" s="45" t="s">
        <v>23</v>
      </c>
      <c r="L833" s="35"/>
      <c r="M833" s="35">
        <f>ROUND(L833*J833,2)</f>
        <v>0</v>
      </c>
      <c r="N833" s="134"/>
      <c r="O833" s="37">
        <f t="shared" si="61"/>
        <v>0</v>
      </c>
      <c r="P833" s="133"/>
      <c r="Q833" s="133"/>
      <c r="R833" s="9"/>
      <c r="S833" s="9"/>
    </row>
    <row r="834" spans="1:19" ht="12" thickBot="1">
      <c r="L834" s="2" t="s">
        <v>28</v>
      </c>
      <c r="M834" s="38">
        <f>SUM(M829:M833)</f>
        <v>0</v>
      </c>
      <c r="N834" s="39"/>
      <c r="O834" s="38">
        <f>SUM(O829:O833)</f>
        <v>0</v>
      </c>
    </row>
    <row r="835" spans="1:19">
      <c r="L835" s="2"/>
      <c r="M835" s="165"/>
      <c r="N835" s="39"/>
      <c r="O835" s="165"/>
    </row>
    <row r="836" spans="1:19">
      <c r="B836" s="1" t="s">
        <v>818</v>
      </c>
      <c r="H836" s="1" t="s">
        <v>816</v>
      </c>
      <c r="L836" s="2"/>
      <c r="M836" s="165"/>
      <c r="N836" s="39"/>
      <c r="O836" s="165"/>
    </row>
    <row r="837" spans="1:19">
      <c r="B837" s="1" t="s">
        <v>819</v>
      </c>
      <c r="H837" s="170" t="s">
        <v>817</v>
      </c>
      <c r="I837" s="171"/>
      <c r="J837" s="171"/>
      <c r="K837" s="171"/>
      <c r="L837" s="171"/>
      <c r="M837" s="171"/>
      <c r="N837" s="171"/>
      <c r="O837" s="165"/>
    </row>
    <row r="838" spans="1:19">
      <c r="H838" s="171"/>
      <c r="I838" s="171"/>
      <c r="J838" s="171"/>
      <c r="K838" s="171"/>
      <c r="L838" s="171"/>
      <c r="M838" s="171"/>
      <c r="N838" s="171"/>
      <c r="O838" s="165"/>
    </row>
    <row r="839" spans="1:19">
      <c r="H839" s="171"/>
      <c r="I839" s="171"/>
      <c r="J839" s="171"/>
      <c r="K839" s="171"/>
      <c r="L839" s="171"/>
      <c r="M839" s="171"/>
      <c r="N839" s="171"/>
      <c r="O839" s="165"/>
    </row>
    <row r="841" spans="1:19" ht="12" thickBot="1">
      <c r="B841" s="2" t="s">
        <v>0</v>
      </c>
      <c r="C841" s="2"/>
      <c r="D841" s="2">
        <v>33</v>
      </c>
      <c r="E841" s="60" t="s">
        <v>788</v>
      </c>
      <c r="F841" s="60"/>
      <c r="G841" s="60"/>
      <c r="H841" s="60"/>
      <c r="I841" s="60"/>
      <c r="J841" s="60"/>
      <c r="K841" s="60"/>
      <c r="L841" s="60"/>
      <c r="M841" s="60"/>
      <c r="N841" s="60"/>
      <c r="O841" s="60"/>
    </row>
    <row r="842" spans="1:19" ht="57" thickBot="1">
      <c r="A842" s="5" t="s">
        <v>1</v>
      </c>
      <c r="B842" s="6" t="s">
        <v>2</v>
      </c>
      <c r="C842" s="6" t="s">
        <v>3</v>
      </c>
      <c r="D842" s="6" t="s">
        <v>4</v>
      </c>
      <c r="E842" s="6" t="s">
        <v>5</v>
      </c>
      <c r="F842" s="6" t="s">
        <v>6</v>
      </c>
      <c r="G842" s="7" t="s">
        <v>7</v>
      </c>
      <c r="H842" s="7" t="s">
        <v>8</v>
      </c>
      <c r="I842" s="7" t="s">
        <v>9</v>
      </c>
      <c r="J842" s="6" t="s">
        <v>10</v>
      </c>
      <c r="K842" s="6" t="s">
        <v>11</v>
      </c>
      <c r="L842" s="6" t="s">
        <v>12</v>
      </c>
      <c r="M842" s="6" t="s">
        <v>13</v>
      </c>
      <c r="N842" s="6" t="s">
        <v>14</v>
      </c>
      <c r="O842" s="8" t="s">
        <v>15</v>
      </c>
    </row>
    <row r="843" spans="1:19" ht="23.25" thickBot="1">
      <c r="A843" s="11">
        <v>1</v>
      </c>
      <c r="B843" s="12">
        <v>2</v>
      </c>
      <c r="C843" s="12" t="s">
        <v>16</v>
      </c>
      <c r="D843" s="12">
        <v>3</v>
      </c>
      <c r="E843" s="12">
        <v>4</v>
      </c>
      <c r="F843" s="12">
        <v>5</v>
      </c>
      <c r="G843" s="12">
        <v>6</v>
      </c>
      <c r="H843" s="12">
        <v>7</v>
      </c>
      <c r="I843" s="12">
        <v>8</v>
      </c>
      <c r="J843" s="12">
        <v>9</v>
      </c>
      <c r="K843" s="12">
        <v>10</v>
      </c>
      <c r="L843" s="12">
        <v>11</v>
      </c>
      <c r="M843" s="12" t="s">
        <v>17</v>
      </c>
      <c r="N843" s="12">
        <v>13</v>
      </c>
      <c r="O843" s="13" t="s">
        <v>18</v>
      </c>
    </row>
    <row r="844" spans="1:19" s="10" customFormat="1" ht="45.75" thickBot="1">
      <c r="A844" s="75">
        <v>1</v>
      </c>
      <c r="B844" s="112">
        <v>2401593</v>
      </c>
      <c r="C844" s="112" t="s">
        <v>363</v>
      </c>
      <c r="D844" s="135" t="s">
        <v>847</v>
      </c>
      <c r="E844" s="112">
        <v>876</v>
      </c>
      <c r="F844" s="112" t="s">
        <v>364</v>
      </c>
      <c r="G844" s="112"/>
      <c r="H844" s="112"/>
      <c r="I844" s="112"/>
      <c r="J844" s="112">
        <v>1</v>
      </c>
      <c r="K844" s="112" t="s">
        <v>23</v>
      </c>
      <c r="L844" s="72"/>
      <c r="M844" s="72">
        <f>ROUND(L844*J844,2)</f>
        <v>0</v>
      </c>
      <c r="N844" s="136"/>
      <c r="O844" s="74">
        <f>ROUND(M844+M844*N844,2)</f>
        <v>0</v>
      </c>
      <c r="P844" s="133"/>
      <c r="Q844" s="133"/>
      <c r="R844" s="9"/>
      <c r="S844" s="9"/>
    </row>
    <row r="845" spans="1:19" ht="12" thickBot="1">
      <c r="L845" s="2" t="s">
        <v>28</v>
      </c>
      <c r="M845" s="38">
        <f>SUM(M844)</f>
        <v>0</v>
      </c>
      <c r="N845" s="39"/>
      <c r="O845" s="38">
        <f>SUM(O844)</f>
        <v>0</v>
      </c>
    </row>
    <row r="846" spans="1:19">
      <c r="L846" s="2"/>
      <c r="M846" s="165"/>
      <c r="N846" s="39"/>
      <c r="O846" s="165"/>
    </row>
    <row r="847" spans="1:19">
      <c r="L847" s="2"/>
      <c r="M847" s="165"/>
      <c r="N847" s="39"/>
      <c r="O847" s="165"/>
    </row>
    <row r="848" spans="1:19">
      <c r="L848" s="2"/>
      <c r="M848" s="165"/>
      <c r="N848" s="39"/>
      <c r="O848" s="165"/>
    </row>
    <row r="849" spans="1:15">
      <c r="B849" s="1" t="s">
        <v>818</v>
      </c>
      <c r="H849" s="1" t="s">
        <v>816</v>
      </c>
      <c r="L849" s="2"/>
      <c r="M849" s="165"/>
      <c r="N849" s="39"/>
      <c r="O849" s="165"/>
    </row>
    <row r="850" spans="1:15">
      <c r="B850" s="1" t="s">
        <v>819</v>
      </c>
      <c r="H850" s="170" t="s">
        <v>817</v>
      </c>
      <c r="I850" s="171"/>
      <c r="J850" s="171"/>
      <c r="K850" s="171"/>
      <c r="L850" s="171"/>
      <c r="M850" s="171"/>
      <c r="N850" s="171"/>
      <c r="O850" s="165"/>
    </row>
    <row r="851" spans="1:15">
      <c r="H851" s="171"/>
      <c r="I851" s="171"/>
      <c r="J851" s="171"/>
      <c r="K851" s="171"/>
      <c r="L851" s="171"/>
      <c r="M851" s="171"/>
      <c r="N851" s="171"/>
      <c r="O851" s="165"/>
    </row>
    <row r="852" spans="1:15">
      <c r="H852" s="171"/>
      <c r="I852" s="171"/>
      <c r="J852" s="171"/>
      <c r="K852" s="171"/>
      <c r="L852" s="171"/>
      <c r="M852" s="171"/>
      <c r="N852" s="171"/>
      <c r="O852" s="165"/>
    </row>
    <row r="853" spans="1:15" ht="15">
      <c r="H853" s="168"/>
      <c r="I853" s="168"/>
      <c r="J853" s="168"/>
      <c r="K853" s="168"/>
      <c r="L853" s="168"/>
      <c r="M853" s="168"/>
      <c r="N853" s="168"/>
      <c r="O853" s="165"/>
    </row>
    <row r="854" spans="1:15" ht="15">
      <c r="H854" s="168"/>
      <c r="I854" s="168"/>
      <c r="J854" s="168"/>
      <c r="K854" s="168"/>
      <c r="L854" s="168"/>
      <c r="M854" s="168"/>
      <c r="N854" s="168"/>
      <c r="O854" s="165"/>
    </row>
    <row r="855" spans="1:15" ht="15">
      <c r="H855" s="168"/>
      <c r="I855" s="168"/>
      <c r="J855" s="168"/>
      <c r="K855" s="168"/>
      <c r="L855" s="168"/>
      <c r="M855" s="168"/>
      <c r="N855" s="168"/>
      <c r="O855" s="165"/>
    </row>
    <row r="856" spans="1:15" ht="15">
      <c r="H856" s="168"/>
      <c r="I856" s="168"/>
      <c r="J856" s="168"/>
      <c r="K856" s="168"/>
      <c r="L856" s="168"/>
      <c r="M856" s="168"/>
      <c r="N856" s="168"/>
      <c r="O856" s="165"/>
    </row>
    <row r="857" spans="1:15" ht="15">
      <c r="H857" s="168"/>
      <c r="I857" s="168"/>
      <c r="J857" s="168"/>
      <c r="K857" s="168"/>
      <c r="L857" s="168"/>
      <c r="M857" s="168"/>
      <c r="N857" s="168"/>
      <c r="O857" s="165"/>
    </row>
    <row r="858" spans="1:15" ht="15">
      <c r="H858" s="168"/>
      <c r="I858" s="168"/>
      <c r="J858" s="168"/>
      <c r="K858" s="168"/>
      <c r="L858" s="168"/>
      <c r="M858" s="168"/>
      <c r="N858" s="168"/>
      <c r="O858" s="165"/>
    </row>
    <row r="859" spans="1:15" ht="15">
      <c r="H859" s="168"/>
      <c r="I859" s="168"/>
      <c r="J859" s="168"/>
      <c r="K859" s="168"/>
      <c r="L859" s="168"/>
      <c r="M859" s="168"/>
      <c r="N859" s="168"/>
      <c r="O859" s="165"/>
    </row>
    <row r="860" spans="1:15" ht="15">
      <c r="H860" s="168"/>
      <c r="I860" s="168"/>
      <c r="J860" s="168"/>
      <c r="K860" s="168"/>
      <c r="L860" s="168"/>
      <c r="M860" s="168"/>
      <c r="N860" s="168"/>
      <c r="O860" s="165"/>
    </row>
    <row r="861" spans="1:15" ht="12" thickBot="1">
      <c r="B861" s="2" t="s">
        <v>0</v>
      </c>
      <c r="C861" s="2"/>
      <c r="D861" s="2">
        <v>34</v>
      </c>
      <c r="E861" s="60" t="s">
        <v>789</v>
      </c>
      <c r="F861" s="60"/>
      <c r="G861" s="60"/>
      <c r="H861" s="60"/>
      <c r="I861" s="60"/>
      <c r="J861" s="60"/>
      <c r="K861" s="60"/>
      <c r="L861" s="60"/>
      <c r="M861" s="60"/>
      <c r="N861" s="60"/>
      <c r="O861" s="60"/>
    </row>
    <row r="862" spans="1:15" ht="57" thickBot="1">
      <c r="A862" s="5" t="s">
        <v>1</v>
      </c>
      <c r="B862" s="6" t="s">
        <v>2</v>
      </c>
      <c r="C862" s="6" t="s">
        <v>3</v>
      </c>
      <c r="D862" s="6" t="s">
        <v>4</v>
      </c>
      <c r="E862" s="6" t="s">
        <v>5</v>
      </c>
      <c r="F862" s="6" t="s">
        <v>6</v>
      </c>
      <c r="G862" s="7" t="s">
        <v>7</v>
      </c>
      <c r="H862" s="7" t="s">
        <v>8</v>
      </c>
      <c r="I862" s="7" t="s">
        <v>9</v>
      </c>
      <c r="J862" s="6" t="s">
        <v>10</v>
      </c>
      <c r="K862" s="6" t="s">
        <v>11</v>
      </c>
      <c r="L862" s="6" t="s">
        <v>12</v>
      </c>
      <c r="M862" s="6" t="s">
        <v>13</v>
      </c>
      <c r="N862" s="6" t="s">
        <v>14</v>
      </c>
      <c r="O862" s="8" t="s">
        <v>15</v>
      </c>
    </row>
    <row r="863" spans="1:15" ht="23.25" thickBot="1">
      <c r="A863" s="11">
        <v>1</v>
      </c>
      <c r="B863" s="12">
        <v>2</v>
      </c>
      <c r="C863" s="12" t="s">
        <v>16</v>
      </c>
      <c r="D863" s="12">
        <v>3</v>
      </c>
      <c r="E863" s="12">
        <v>4</v>
      </c>
      <c r="F863" s="12">
        <v>5</v>
      </c>
      <c r="G863" s="12">
        <v>6</v>
      </c>
      <c r="H863" s="12">
        <v>7</v>
      </c>
      <c r="I863" s="12">
        <v>8</v>
      </c>
      <c r="J863" s="12">
        <v>9</v>
      </c>
      <c r="K863" s="12">
        <v>10</v>
      </c>
      <c r="L863" s="12">
        <v>11</v>
      </c>
      <c r="M863" s="12" t="s">
        <v>17</v>
      </c>
      <c r="N863" s="12">
        <v>13</v>
      </c>
      <c r="O863" s="13" t="s">
        <v>18</v>
      </c>
    </row>
    <row r="864" spans="1:15" ht="57" thickBot="1">
      <c r="A864" s="75">
        <v>1</v>
      </c>
      <c r="B864" s="112">
        <v>2356144</v>
      </c>
      <c r="C864" s="112" t="s">
        <v>365</v>
      </c>
      <c r="D864" s="135" t="s">
        <v>366</v>
      </c>
      <c r="E864" s="112">
        <v>704550</v>
      </c>
      <c r="F864" s="112" t="s">
        <v>367</v>
      </c>
      <c r="G864" s="112"/>
      <c r="H864" s="112"/>
      <c r="I864" s="112"/>
      <c r="J864" s="112">
        <v>2</v>
      </c>
      <c r="K864" s="112" t="s">
        <v>33</v>
      </c>
      <c r="L864" s="72"/>
      <c r="M864" s="72">
        <f>ROUND(L864*J864,2)</f>
        <v>0</v>
      </c>
      <c r="N864" s="73"/>
      <c r="O864" s="74">
        <f>ROUND(M864+M864*N864,2)</f>
        <v>0</v>
      </c>
    </row>
    <row r="865" spans="1:15" ht="12" thickBot="1">
      <c r="L865" s="2" t="s">
        <v>28</v>
      </c>
      <c r="M865" s="38">
        <f>SUM(M864)</f>
        <v>0</v>
      </c>
      <c r="N865" s="39"/>
      <c r="O865" s="38">
        <f>SUM(O864)</f>
        <v>0</v>
      </c>
    </row>
    <row r="866" spans="1:15">
      <c r="L866" s="2"/>
      <c r="M866" s="165"/>
      <c r="N866" s="39"/>
      <c r="O866" s="165"/>
    </row>
    <row r="867" spans="1:15">
      <c r="B867" s="1" t="s">
        <v>818</v>
      </c>
      <c r="H867" s="1" t="s">
        <v>816</v>
      </c>
      <c r="L867" s="2"/>
      <c r="M867" s="165"/>
      <c r="N867" s="39"/>
      <c r="O867" s="165"/>
    </row>
    <row r="868" spans="1:15">
      <c r="B868" s="1" t="s">
        <v>819</v>
      </c>
      <c r="H868" s="170" t="s">
        <v>817</v>
      </c>
      <c r="I868" s="171"/>
      <c r="J868" s="171"/>
      <c r="K868" s="171"/>
      <c r="L868" s="171"/>
      <c r="M868" s="171"/>
      <c r="N868" s="171"/>
      <c r="O868" s="165"/>
    </row>
    <row r="869" spans="1:15">
      <c r="H869" s="171"/>
      <c r="I869" s="171"/>
      <c r="J869" s="171"/>
      <c r="K869" s="171"/>
      <c r="L869" s="171"/>
      <c r="M869" s="171"/>
      <c r="N869" s="171"/>
      <c r="O869" s="165"/>
    </row>
    <row r="870" spans="1:15">
      <c r="H870" s="171"/>
      <c r="I870" s="171"/>
      <c r="J870" s="171"/>
      <c r="K870" s="171"/>
      <c r="L870" s="171"/>
      <c r="M870" s="171"/>
      <c r="N870" s="171"/>
      <c r="O870" s="165"/>
    </row>
    <row r="871" spans="1:15">
      <c r="L871" s="2"/>
      <c r="M871" s="165"/>
      <c r="N871" s="39"/>
      <c r="O871" s="165"/>
    </row>
    <row r="874" spans="1:15" ht="12" thickBot="1">
      <c r="B874" s="2" t="s">
        <v>0</v>
      </c>
      <c r="C874" s="2"/>
      <c r="D874" s="2">
        <v>35</v>
      </c>
      <c r="E874" s="60" t="s">
        <v>790</v>
      </c>
      <c r="F874" s="60"/>
      <c r="G874" s="60"/>
      <c r="H874" s="60"/>
      <c r="I874" s="60"/>
      <c r="J874" s="60"/>
      <c r="K874" s="60"/>
      <c r="L874" s="60"/>
      <c r="M874" s="60"/>
      <c r="N874" s="60"/>
      <c r="O874" s="60"/>
    </row>
    <row r="875" spans="1:15" ht="57" thickBot="1">
      <c r="A875" s="5" t="s">
        <v>1</v>
      </c>
      <c r="B875" s="6" t="s">
        <v>2</v>
      </c>
      <c r="C875" s="6" t="s">
        <v>3</v>
      </c>
      <c r="D875" s="6" t="s">
        <v>4</v>
      </c>
      <c r="E875" s="6" t="s">
        <v>5</v>
      </c>
      <c r="F875" s="6" t="s">
        <v>6</v>
      </c>
      <c r="G875" s="7" t="s">
        <v>7</v>
      </c>
      <c r="H875" s="7" t="s">
        <v>8</v>
      </c>
      <c r="I875" s="7" t="s">
        <v>9</v>
      </c>
      <c r="J875" s="6" t="s">
        <v>10</v>
      </c>
      <c r="K875" s="6" t="s">
        <v>11</v>
      </c>
      <c r="L875" s="6" t="s">
        <v>12</v>
      </c>
      <c r="M875" s="6" t="s">
        <v>13</v>
      </c>
      <c r="N875" s="6" t="s">
        <v>14</v>
      </c>
      <c r="O875" s="8" t="s">
        <v>15</v>
      </c>
    </row>
    <row r="876" spans="1:15" ht="23.25" thickBot="1">
      <c r="A876" s="11">
        <v>1</v>
      </c>
      <c r="B876" s="12">
        <v>2</v>
      </c>
      <c r="C876" s="12" t="s">
        <v>16</v>
      </c>
      <c r="D876" s="12">
        <v>3</v>
      </c>
      <c r="E876" s="12">
        <v>4</v>
      </c>
      <c r="F876" s="12">
        <v>5</v>
      </c>
      <c r="G876" s="12">
        <v>6</v>
      </c>
      <c r="H876" s="12">
        <v>7</v>
      </c>
      <c r="I876" s="12">
        <v>8</v>
      </c>
      <c r="J876" s="12">
        <v>9</v>
      </c>
      <c r="K876" s="12">
        <v>10</v>
      </c>
      <c r="L876" s="12">
        <v>11</v>
      </c>
      <c r="M876" s="12" t="s">
        <v>17</v>
      </c>
      <c r="N876" s="12">
        <v>13</v>
      </c>
      <c r="O876" s="13" t="s">
        <v>18</v>
      </c>
    </row>
    <row r="877" spans="1:15" ht="68.25" thickBot="1">
      <c r="A877" s="98">
        <v>1</v>
      </c>
      <c r="B877" s="99">
        <v>2076060</v>
      </c>
      <c r="C877" s="99" t="s">
        <v>368</v>
      </c>
      <c r="D877" s="100" t="s">
        <v>369</v>
      </c>
      <c r="E877" s="101" t="s">
        <v>370</v>
      </c>
      <c r="F877" s="99" t="s">
        <v>371</v>
      </c>
      <c r="G877" s="99"/>
      <c r="H877" s="99"/>
      <c r="I877" s="99"/>
      <c r="J877" s="99">
        <v>1</v>
      </c>
      <c r="K877" s="99" t="s">
        <v>33</v>
      </c>
      <c r="L877" s="102"/>
      <c r="M877" s="103">
        <f t="shared" ref="M877:M885" si="62">ROUND(L877*J877,2)</f>
        <v>0</v>
      </c>
      <c r="N877" s="104"/>
      <c r="O877" s="105">
        <f t="shared" ref="O877:O885" si="63">ROUND(M877+M877*N877,2)</f>
        <v>0</v>
      </c>
    </row>
    <row r="878" spans="1:15" ht="45.75" thickBot="1">
      <c r="A878" s="48">
        <v>2</v>
      </c>
      <c r="B878" s="62">
        <v>2309853</v>
      </c>
      <c r="C878" s="62" t="s">
        <v>372</v>
      </c>
      <c r="D878" s="137" t="s">
        <v>373</v>
      </c>
      <c r="E878" s="64" t="s">
        <v>370</v>
      </c>
      <c r="F878" s="62" t="s">
        <v>371</v>
      </c>
      <c r="G878" s="62"/>
      <c r="H878" s="62"/>
      <c r="I878" s="62"/>
      <c r="J878" s="62">
        <v>20</v>
      </c>
      <c r="K878" s="62" t="s">
        <v>33</v>
      </c>
      <c r="L878" s="65"/>
      <c r="M878" s="51">
        <f t="shared" si="62"/>
        <v>0</v>
      </c>
      <c r="N878" s="66"/>
      <c r="O878" s="53">
        <f t="shared" si="63"/>
        <v>0</v>
      </c>
    </row>
    <row r="879" spans="1:15" ht="90.75" thickBot="1">
      <c r="A879" s="48">
        <v>3</v>
      </c>
      <c r="B879" s="62">
        <v>2373452</v>
      </c>
      <c r="C879" s="49" t="s">
        <v>175</v>
      </c>
      <c r="D879" s="137" t="s">
        <v>373</v>
      </c>
      <c r="E879" s="64" t="s">
        <v>370</v>
      </c>
      <c r="F879" s="62" t="s">
        <v>371</v>
      </c>
      <c r="G879" s="62"/>
      <c r="H879" s="62"/>
      <c r="I879" s="62"/>
      <c r="J879" s="62">
        <v>20</v>
      </c>
      <c r="K879" s="62" t="s">
        <v>33</v>
      </c>
      <c r="L879" s="65"/>
      <c r="M879" s="51">
        <f t="shared" si="62"/>
        <v>0</v>
      </c>
      <c r="N879" s="66"/>
      <c r="O879" s="53">
        <f t="shared" si="63"/>
        <v>0</v>
      </c>
    </row>
    <row r="880" spans="1:15" ht="57" thickBot="1">
      <c r="A880" s="48">
        <v>4</v>
      </c>
      <c r="B880" s="62">
        <v>2393643</v>
      </c>
      <c r="C880" s="62" t="s">
        <v>374</v>
      </c>
      <c r="D880" s="63" t="s">
        <v>375</v>
      </c>
      <c r="E880" s="64" t="s">
        <v>370</v>
      </c>
      <c r="F880" s="62" t="s">
        <v>371</v>
      </c>
      <c r="G880" s="62"/>
      <c r="H880" s="62"/>
      <c r="I880" s="62"/>
      <c r="J880" s="62">
        <v>50</v>
      </c>
      <c r="K880" s="62" t="s">
        <v>33</v>
      </c>
      <c r="L880" s="65"/>
      <c r="M880" s="51">
        <f t="shared" si="62"/>
        <v>0</v>
      </c>
      <c r="N880" s="66"/>
      <c r="O880" s="53">
        <f t="shared" si="63"/>
        <v>0</v>
      </c>
    </row>
    <row r="881" spans="1:15" ht="68.25" thickBot="1">
      <c r="A881" s="48">
        <v>5</v>
      </c>
      <c r="B881" s="62">
        <v>2391986</v>
      </c>
      <c r="C881" s="62" t="s">
        <v>376</v>
      </c>
      <c r="D881" s="63" t="s">
        <v>375</v>
      </c>
      <c r="E881" s="64" t="s">
        <v>370</v>
      </c>
      <c r="F881" s="62" t="s">
        <v>371</v>
      </c>
      <c r="G881" s="62"/>
      <c r="H881" s="62"/>
      <c r="I881" s="62"/>
      <c r="J881" s="62">
        <v>20</v>
      </c>
      <c r="K881" s="62" t="s">
        <v>33</v>
      </c>
      <c r="L881" s="65"/>
      <c r="M881" s="51">
        <f t="shared" si="62"/>
        <v>0</v>
      </c>
      <c r="N881" s="66"/>
      <c r="O881" s="53">
        <f t="shared" si="63"/>
        <v>0</v>
      </c>
    </row>
    <row r="882" spans="1:15" ht="45">
      <c r="A882" s="54">
        <v>6</v>
      </c>
      <c r="B882" s="77">
        <v>2403516</v>
      </c>
      <c r="C882" s="77" t="s">
        <v>377</v>
      </c>
      <c r="D882" s="78" t="s">
        <v>378</v>
      </c>
      <c r="E882" s="79" t="s">
        <v>379</v>
      </c>
      <c r="F882" s="77" t="s">
        <v>371</v>
      </c>
      <c r="G882" s="77"/>
      <c r="H882" s="77"/>
      <c r="I882" s="77"/>
      <c r="J882" s="77">
        <v>15</v>
      </c>
      <c r="K882" s="77" t="s">
        <v>33</v>
      </c>
      <c r="L882" s="80"/>
      <c r="M882" s="57">
        <f t="shared" si="62"/>
        <v>0</v>
      </c>
      <c r="N882" s="81"/>
      <c r="O882" s="59">
        <f t="shared" si="63"/>
        <v>0</v>
      </c>
    </row>
    <row r="883" spans="1:15" ht="45">
      <c r="A883" s="82">
        <v>7</v>
      </c>
      <c r="B883" s="83">
        <v>2403516</v>
      </c>
      <c r="C883" s="83" t="s">
        <v>377</v>
      </c>
      <c r="D883" s="84" t="s">
        <v>380</v>
      </c>
      <c r="E883" s="85" t="s">
        <v>381</v>
      </c>
      <c r="F883" s="83" t="s">
        <v>371</v>
      </c>
      <c r="G883" s="83"/>
      <c r="H883" s="83"/>
      <c r="I883" s="83"/>
      <c r="J883" s="83">
        <v>15</v>
      </c>
      <c r="K883" s="83" t="s">
        <v>33</v>
      </c>
      <c r="L883" s="86"/>
      <c r="M883" s="87">
        <f t="shared" si="62"/>
        <v>0</v>
      </c>
      <c r="N883" s="88"/>
      <c r="O883" s="89">
        <f t="shared" si="63"/>
        <v>0</v>
      </c>
    </row>
    <row r="884" spans="1:15" ht="45">
      <c r="A884" s="82">
        <v>8</v>
      </c>
      <c r="B884" s="83">
        <v>2403516</v>
      </c>
      <c r="C884" s="83" t="s">
        <v>377</v>
      </c>
      <c r="D884" s="84" t="s">
        <v>382</v>
      </c>
      <c r="E884" s="85" t="s">
        <v>383</v>
      </c>
      <c r="F884" s="83" t="s">
        <v>371</v>
      </c>
      <c r="G884" s="83"/>
      <c r="H884" s="83"/>
      <c r="I884" s="83"/>
      <c r="J884" s="83">
        <v>15</v>
      </c>
      <c r="K884" s="83" t="s">
        <v>33</v>
      </c>
      <c r="L884" s="86"/>
      <c r="M884" s="87">
        <f t="shared" si="62"/>
        <v>0</v>
      </c>
      <c r="N884" s="88"/>
      <c r="O884" s="89">
        <f t="shared" si="63"/>
        <v>0</v>
      </c>
    </row>
    <row r="885" spans="1:15" ht="45.75" thickBot="1">
      <c r="A885" s="44">
        <v>9</v>
      </c>
      <c r="B885" s="31">
        <v>2403516</v>
      </c>
      <c r="C885" s="31" t="s">
        <v>377</v>
      </c>
      <c r="D885" s="32" t="s">
        <v>384</v>
      </c>
      <c r="E885" s="33" t="s">
        <v>385</v>
      </c>
      <c r="F885" s="31" t="s">
        <v>371</v>
      </c>
      <c r="G885" s="31"/>
      <c r="H885" s="31"/>
      <c r="I885" s="31"/>
      <c r="J885" s="31">
        <v>15</v>
      </c>
      <c r="K885" s="31" t="s">
        <v>33</v>
      </c>
      <c r="L885" s="34"/>
      <c r="M885" s="35">
        <f t="shared" si="62"/>
        <v>0</v>
      </c>
      <c r="N885" s="36"/>
      <c r="O885" s="37">
        <f t="shared" si="63"/>
        <v>0</v>
      </c>
    </row>
    <row r="886" spans="1:15" ht="12" thickBot="1">
      <c r="L886" s="2" t="s">
        <v>28</v>
      </c>
      <c r="M886" s="38">
        <f>SUM(M877:M885)</f>
        <v>0</v>
      </c>
      <c r="N886" s="39"/>
      <c r="O886" s="38">
        <f>SUM(O877:O885)</f>
        <v>0</v>
      </c>
    </row>
    <row r="887" spans="1:15">
      <c r="L887" s="2"/>
      <c r="M887" s="165"/>
      <c r="N887" s="39"/>
      <c r="O887" s="165"/>
    </row>
    <row r="888" spans="1:15">
      <c r="L888" s="2"/>
      <c r="M888" s="165"/>
      <c r="N888" s="39"/>
      <c r="O888" s="165"/>
    </row>
    <row r="889" spans="1:15">
      <c r="B889" s="1" t="s">
        <v>818</v>
      </c>
      <c r="H889" s="1" t="s">
        <v>816</v>
      </c>
      <c r="L889" s="2"/>
      <c r="M889" s="165"/>
      <c r="N889" s="39"/>
      <c r="O889" s="165"/>
    </row>
    <row r="890" spans="1:15">
      <c r="B890" s="1" t="s">
        <v>819</v>
      </c>
      <c r="H890" s="170" t="s">
        <v>817</v>
      </c>
      <c r="I890" s="171"/>
      <c r="J890" s="171"/>
      <c r="K890" s="171"/>
      <c r="L890" s="171"/>
      <c r="M890" s="171"/>
      <c r="N890" s="171"/>
      <c r="O890" s="165"/>
    </row>
    <row r="891" spans="1:15">
      <c r="H891" s="171"/>
      <c r="I891" s="171"/>
      <c r="J891" s="171"/>
      <c r="K891" s="171"/>
      <c r="L891" s="171"/>
      <c r="M891" s="171"/>
      <c r="N891" s="171"/>
      <c r="O891" s="165"/>
    </row>
    <row r="892" spans="1:15">
      <c r="H892" s="171"/>
      <c r="I892" s="171"/>
      <c r="J892" s="171"/>
      <c r="K892" s="171"/>
      <c r="L892" s="171"/>
      <c r="M892" s="171"/>
      <c r="N892" s="171"/>
      <c r="O892" s="165"/>
    </row>
    <row r="893" spans="1:15">
      <c r="L893" s="2"/>
      <c r="M893" s="165"/>
      <c r="N893" s="39"/>
      <c r="O893" s="165"/>
    </row>
    <row r="894" spans="1:15">
      <c r="L894" s="2"/>
      <c r="M894" s="165"/>
      <c r="N894" s="39"/>
      <c r="O894" s="165"/>
    </row>
    <row r="895" spans="1:15" ht="12" thickBot="1">
      <c r="B895" s="2" t="s">
        <v>0</v>
      </c>
      <c r="C895" s="2"/>
      <c r="D895" s="2">
        <v>36</v>
      </c>
      <c r="E895" s="60" t="s">
        <v>791</v>
      </c>
      <c r="F895" s="60"/>
      <c r="G895" s="60"/>
      <c r="H895" s="60"/>
      <c r="I895" s="60"/>
      <c r="J895" s="60"/>
      <c r="K895" s="60"/>
      <c r="L895" s="60"/>
      <c r="M895" s="60"/>
      <c r="N895" s="60"/>
      <c r="O895" s="60"/>
    </row>
    <row r="896" spans="1:15" ht="57" thickBot="1">
      <c r="A896" s="5" t="s">
        <v>1</v>
      </c>
      <c r="B896" s="6" t="s">
        <v>2</v>
      </c>
      <c r="C896" s="6" t="s">
        <v>3</v>
      </c>
      <c r="D896" s="6" t="s">
        <v>4</v>
      </c>
      <c r="E896" s="6" t="s">
        <v>5</v>
      </c>
      <c r="F896" s="6" t="s">
        <v>6</v>
      </c>
      <c r="G896" s="7" t="s">
        <v>7</v>
      </c>
      <c r="H896" s="7" t="s">
        <v>8</v>
      </c>
      <c r="I896" s="7" t="s">
        <v>9</v>
      </c>
      <c r="J896" s="6" t="s">
        <v>10</v>
      </c>
      <c r="K896" s="6" t="s">
        <v>11</v>
      </c>
      <c r="L896" s="6" t="s">
        <v>12</v>
      </c>
      <c r="M896" s="6" t="s">
        <v>13</v>
      </c>
      <c r="N896" s="6" t="s">
        <v>14</v>
      </c>
      <c r="O896" s="8" t="s">
        <v>15</v>
      </c>
    </row>
    <row r="897" spans="1:15" ht="23.25" thickBot="1">
      <c r="A897" s="11">
        <v>1</v>
      </c>
      <c r="B897" s="12">
        <v>2</v>
      </c>
      <c r="C897" s="12" t="s">
        <v>16</v>
      </c>
      <c r="D897" s="12">
        <v>3</v>
      </c>
      <c r="E897" s="12">
        <v>4</v>
      </c>
      <c r="F897" s="12">
        <v>5</v>
      </c>
      <c r="G897" s="12">
        <v>6</v>
      </c>
      <c r="H897" s="12">
        <v>7</v>
      </c>
      <c r="I897" s="12">
        <v>8</v>
      </c>
      <c r="J897" s="12">
        <v>9</v>
      </c>
      <c r="K897" s="12">
        <v>10</v>
      </c>
      <c r="L897" s="12">
        <v>11</v>
      </c>
      <c r="M897" s="12" t="s">
        <v>17</v>
      </c>
      <c r="N897" s="12">
        <v>13</v>
      </c>
      <c r="O897" s="13" t="s">
        <v>18</v>
      </c>
    </row>
    <row r="898" spans="1:15" ht="45">
      <c r="A898" s="54">
        <v>1</v>
      </c>
      <c r="B898" s="55">
        <v>2397078</v>
      </c>
      <c r="C898" s="55" t="s">
        <v>332</v>
      </c>
      <c r="D898" s="56" t="s">
        <v>386</v>
      </c>
      <c r="E898" s="55" t="s">
        <v>387</v>
      </c>
      <c r="F898" s="55" t="s">
        <v>388</v>
      </c>
      <c r="G898" s="55"/>
      <c r="H898" s="55"/>
      <c r="I898" s="55"/>
      <c r="J898" s="55">
        <v>3</v>
      </c>
      <c r="K898" s="55" t="s">
        <v>33</v>
      </c>
      <c r="L898" s="57"/>
      <c r="M898" s="57">
        <f t="shared" ref="M898:M899" si="64">ROUND(L898*J898,2)</f>
        <v>0</v>
      </c>
      <c r="N898" s="58"/>
      <c r="O898" s="59">
        <f t="shared" ref="O898:O899" si="65">ROUND(M898+M898*N898,2)</f>
        <v>0</v>
      </c>
    </row>
    <row r="899" spans="1:15" ht="45.75" thickBot="1">
      <c r="A899" s="44">
        <v>2</v>
      </c>
      <c r="B899" s="45">
        <v>2397078</v>
      </c>
      <c r="C899" s="45" t="s">
        <v>332</v>
      </c>
      <c r="D899" s="46" t="s">
        <v>389</v>
      </c>
      <c r="E899" s="45" t="s">
        <v>390</v>
      </c>
      <c r="F899" s="45" t="s">
        <v>388</v>
      </c>
      <c r="G899" s="45"/>
      <c r="H899" s="45"/>
      <c r="I899" s="45"/>
      <c r="J899" s="45">
        <v>1</v>
      </c>
      <c r="K899" s="45" t="s">
        <v>33</v>
      </c>
      <c r="L899" s="35"/>
      <c r="M899" s="35">
        <f t="shared" si="64"/>
        <v>0</v>
      </c>
      <c r="N899" s="47"/>
      <c r="O899" s="37">
        <f t="shared" si="65"/>
        <v>0</v>
      </c>
    </row>
    <row r="900" spans="1:15" ht="12" thickBot="1">
      <c r="L900" s="2" t="s">
        <v>28</v>
      </c>
      <c r="M900" s="38">
        <f>SUM(M898:M899)</f>
        <v>0</v>
      </c>
      <c r="N900" s="39"/>
      <c r="O900" s="38">
        <f>SUM(O898:O899)</f>
        <v>0</v>
      </c>
    </row>
    <row r="901" spans="1:15">
      <c r="L901" s="2"/>
      <c r="M901" s="165"/>
      <c r="N901" s="39"/>
      <c r="O901" s="165"/>
    </row>
    <row r="902" spans="1:15">
      <c r="L902" s="2"/>
      <c r="M902" s="165"/>
      <c r="N902" s="39"/>
      <c r="O902" s="165"/>
    </row>
    <row r="903" spans="1:15">
      <c r="B903" s="1" t="s">
        <v>818</v>
      </c>
      <c r="H903" s="1" t="s">
        <v>816</v>
      </c>
      <c r="L903" s="2"/>
      <c r="M903" s="165"/>
      <c r="N903" s="39"/>
      <c r="O903" s="165"/>
    </row>
    <row r="904" spans="1:15">
      <c r="B904" s="1" t="s">
        <v>819</v>
      </c>
      <c r="H904" s="170" t="s">
        <v>817</v>
      </c>
      <c r="I904" s="171"/>
      <c r="J904" s="171"/>
      <c r="K904" s="171"/>
      <c r="L904" s="171"/>
      <c r="M904" s="171"/>
      <c r="N904" s="171"/>
      <c r="O904" s="165"/>
    </row>
    <row r="905" spans="1:15">
      <c r="H905" s="171"/>
      <c r="I905" s="171"/>
      <c r="J905" s="171"/>
      <c r="K905" s="171"/>
      <c r="L905" s="171"/>
      <c r="M905" s="171"/>
      <c r="N905" s="171"/>
      <c r="O905" s="165"/>
    </row>
    <row r="906" spans="1:15">
      <c r="H906" s="171"/>
      <c r="I906" s="171"/>
      <c r="J906" s="171"/>
      <c r="K906" s="171"/>
      <c r="L906" s="171"/>
      <c r="M906" s="171"/>
      <c r="N906" s="171"/>
      <c r="O906" s="165"/>
    </row>
    <row r="909" spans="1:15" ht="12" thickBot="1">
      <c r="B909" s="2" t="s">
        <v>0</v>
      </c>
      <c r="C909" s="2"/>
      <c r="D909" s="2">
        <v>37</v>
      </c>
      <c r="E909" s="60" t="s">
        <v>792</v>
      </c>
      <c r="F909" s="60"/>
      <c r="G909" s="60"/>
      <c r="H909" s="60"/>
      <c r="I909" s="60"/>
      <c r="J909" s="60"/>
      <c r="K909" s="60"/>
      <c r="L909" s="60"/>
      <c r="M909" s="60"/>
      <c r="N909" s="60"/>
      <c r="O909" s="60"/>
    </row>
    <row r="910" spans="1:15" ht="57" thickBot="1">
      <c r="A910" s="5" t="s">
        <v>1</v>
      </c>
      <c r="B910" s="6" t="s">
        <v>2</v>
      </c>
      <c r="C910" s="6" t="s">
        <v>3</v>
      </c>
      <c r="D910" s="6" t="s">
        <v>4</v>
      </c>
      <c r="E910" s="6" t="s">
        <v>5</v>
      </c>
      <c r="F910" s="6" t="s">
        <v>6</v>
      </c>
      <c r="G910" s="7" t="s">
        <v>7</v>
      </c>
      <c r="H910" s="7" t="s">
        <v>8</v>
      </c>
      <c r="I910" s="7" t="s">
        <v>9</v>
      </c>
      <c r="J910" s="6" t="s">
        <v>10</v>
      </c>
      <c r="K910" s="6" t="s">
        <v>11</v>
      </c>
      <c r="L910" s="6" t="s">
        <v>12</v>
      </c>
      <c r="M910" s="6" t="s">
        <v>13</v>
      </c>
      <c r="N910" s="6" t="s">
        <v>14</v>
      </c>
      <c r="O910" s="8" t="s">
        <v>15</v>
      </c>
    </row>
    <row r="911" spans="1:15" ht="23.25" thickBot="1">
      <c r="A911" s="11">
        <v>1</v>
      </c>
      <c r="B911" s="12">
        <v>2</v>
      </c>
      <c r="C911" s="12" t="s">
        <v>16</v>
      </c>
      <c r="D911" s="12">
        <v>3</v>
      </c>
      <c r="E911" s="12">
        <v>4</v>
      </c>
      <c r="F911" s="12">
        <v>5</v>
      </c>
      <c r="G911" s="12">
        <v>6</v>
      </c>
      <c r="H911" s="12">
        <v>7</v>
      </c>
      <c r="I911" s="12">
        <v>8</v>
      </c>
      <c r="J911" s="12">
        <v>9</v>
      </c>
      <c r="K911" s="12">
        <v>10</v>
      </c>
      <c r="L911" s="12">
        <v>11</v>
      </c>
      <c r="M911" s="12" t="s">
        <v>17</v>
      </c>
      <c r="N911" s="12">
        <v>13</v>
      </c>
      <c r="O911" s="13" t="s">
        <v>18</v>
      </c>
    </row>
    <row r="912" spans="1:15" ht="34.5" thickBot="1">
      <c r="A912" s="75">
        <v>1</v>
      </c>
      <c r="B912" s="112">
        <v>2369488</v>
      </c>
      <c r="C912" s="112" t="s">
        <v>391</v>
      </c>
      <c r="D912" s="135" t="s">
        <v>825</v>
      </c>
      <c r="E912" s="112" t="s">
        <v>392</v>
      </c>
      <c r="F912" s="112" t="s">
        <v>393</v>
      </c>
      <c r="G912" s="112"/>
      <c r="H912" s="112"/>
      <c r="I912" s="112"/>
      <c r="J912" s="112">
        <v>1</v>
      </c>
      <c r="K912" s="112" t="s">
        <v>33</v>
      </c>
      <c r="L912" s="72"/>
      <c r="M912" s="72">
        <f t="shared" ref="M912" si="66">ROUND(L912*J912,2)</f>
        <v>0</v>
      </c>
      <c r="N912" s="73"/>
      <c r="O912" s="74">
        <f t="shared" ref="O912" si="67">ROUND(M912+M912*N912,2)</f>
        <v>0</v>
      </c>
    </row>
    <row r="913" spans="1:15" ht="12" thickBot="1">
      <c r="L913" s="2" t="s">
        <v>28</v>
      </c>
      <c r="M913" s="38">
        <f>SUM(M912)</f>
        <v>0</v>
      </c>
      <c r="N913" s="39"/>
      <c r="O913" s="38">
        <f>SUM(O912)</f>
        <v>0</v>
      </c>
    </row>
    <row r="914" spans="1:15">
      <c r="L914" s="2"/>
      <c r="M914" s="165"/>
      <c r="N914" s="39"/>
      <c r="O914" s="165"/>
    </row>
    <row r="915" spans="1:15">
      <c r="L915" s="2"/>
      <c r="M915" s="165"/>
      <c r="N915" s="39"/>
      <c r="O915" s="165"/>
    </row>
    <row r="916" spans="1:15">
      <c r="B916" s="1" t="s">
        <v>818</v>
      </c>
      <c r="H916" s="1" t="s">
        <v>816</v>
      </c>
      <c r="L916" s="2"/>
      <c r="M916" s="165"/>
      <c r="N916" s="39"/>
      <c r="O916" s="165"/>
    </row>
    <row r="917" spans="1:15">
      <c r="B917" s="1" t="s">
        <v>819</v>
      </c>
      <c r="H917" s="170" t="s">
        <v>817</v>
      </c>
      <c r="I917" s="171"/>
      <c r="J917" s="171"/>
      <c r="K917" s="171"/>
      <c r="L917" s="171"/>
      <c r="M917" s="171"/>
      <c r="N917" s="171"/>
      <c r="O917" s="165"/>
    </row>
    <row r="918" spans="1:15">
      <c r="H918" s="171"/>
      <c r="I918" s="171"/>
      <c r="J918" s="171"/>
      <c r="K918" s="171"/>
      <c r="L918" s="171"/>
      <c r="M918" s="171"/>
      <c r="N918" s="171"/>
      <c r="O918" s="165"/>
    </row>
    <row r="919" spans="1:15">
      <c r="H919" s="171"/>
      <c r="I919" s="171"/>
      <c r="J919" s="171"/>
      <c r="K919" s="171"/>
      <c r="L919" s="171"/>
      <c r="M919" s="171"/>
      <c r="N919" s="171"/>
      <c r="O919" s="165"/>
    </row>
    <row r="920" spans="1:15">
      <c r="L920" s="2"/>
      <c r="M920" s="165"/>
      <c r="N920" s="39"/>
      <c r="O920" s="165"/>
    </row>
    <row r="921" spans="1:15" ht="12" thickBot="1">
      <c r="B921" s="2" t="s">
        <v>0</v>
      </c>
      <c r="C921" s="2"/>
      <c r="D921" s="2">
        <v>38</v>
      </c>
      <c r="E921" s="60" t="s">
        <v>793</v>
      </c>
      <c r="F921" s="60"/>
      <c r="G921" s="60"/>
      <c r="H921" s="60"/>
      <c r="I921" s="60"/>
      <c r="J921" s="60"/>
      <c r="K921" s="60"/>
      <c r="L921" s="60"/>
      <c r="M921" s="60"/>
      <c r="N921" s="60"/>
      <c r="O921" s="60"/>
    </row>
    <row r="922" spans="1:15" ht="57" thickBot="1">
      <c r="A922" s="5" t="s">
        <v>1</v>
      </c>
      <c r="B922" s="6" t="s">
        <v>2</v>
      </c>
      <c r="C922" s="6" t="s">
        <v>3</v>
      </c>
      <c r="D922" s="6" t="s">
        <v>4</v>
      </c>
      <c r="E922" s="6" t="s">
        <v>5</v>
      </c>
      <c r="F922" s="6" t="s">
        <v>6</v>
      </c>
      <c r="G922" s="7" t="s">
        <v>7</v>
      </c>
      <c r="H922" s="7" t="s">
        <v>8</v>
      </c>
      <c r="I922" s="7" t="s">
        <v>9</v>
      </c>
      <c r="J922" s="6" t="s">
        <v>10</v>
      </c>
      <c r="K922" s="6" t="s">
        <v>11</v>
      </c>
      <c r="L922" s="6" t="s">
        <v>12</v>
      </c>
      <c r="M922" s="6" t="s">
        <v>13</v>
      </c>
      <c r="N922" s="6" t="s">
        <v>14</v>
      </c>
      <c r="O922" s="8" t="s">
        <v>15</v>
      </c>
    </row>
    <row r="923" spans="1:15" ht="23.25" thickBot="1">
      <c r="A923" s="96">
        <v>1</v>
      </c>
      <c r="B923" s="7">
        <v>2</v>
      </c>
      <c r="C923" s="7" t="s">
        <v>16</v>
      </c>
      <c r="D923" s="7">
        <v>3</v>
      </c>
      <c r="E923" s="7">
        <v>4</v>
      </c>
      <c r="F923" s="7">
        <v>5</v>
      </c>
      <c r="G923" s="7">
        <v>6</v>
      </c>
      <c r="H923" s="7">
        <v>7</v>
      </c>
      <c r="I923" s="7">
        <v>8</v>
      </c>
      <c r="J923" s="7">
        <v>9</v>
      </c>
      <c r="K923" s="7">
        <v>10</v>
      </c>
      <c r="L923" s="7">
        <v>11</v>
      </c>
      <c r="M923" s="7" t="s">
        <v>17</v>
      </c>
      <c r="N923" s="7">
        <v>13</v>
      </c>
      <c r="O923" s="97" t="s">
        <v>18</v>
      </c>
    </row>
    <row r="924" spans="1:15" ht="56.25">
      <c r="A924" s="40">
        <v>1</v>
      </c>
      <c r="B924" s="23">
        <v>2340827</v>
      </c>
      <c r="C924" s="23" t="s">
        <v>140</v>
      </c>
      <c r="D924" s="24" t="s">
        <v>841</v>
      </c>
      <c r="E924" s="25" t="s">
        <v>394</v>
      </c>
      <c r="F924" s="23" t="s">
        <v>395</v>
      </c>
      <c r="G924" s="23"/>
      <c r="H924" s="23"/>
      <c r="I924" s="23"/>
      <c r="J924" s="23">
        <v>20</v>
      </c>
      <c r="K924" s="23" t="s">
        <v>23</v>
      </c>
      <c r="L924" s="26"/>
      <c r="M924" s="27">
        <f t="shared" ref="M924:M956" si="68">ROUND(L924*J924,2)</f>
        <v>0</v>
      </c>
      <c r="N924" s="28"/>
      <c r="O924" s="29">
        <f t="shared" ref="O924:O956" si="69">ROUND(M924+M924*N924,2)</f>
        <v>0</v>
      </c>
    </row>
    <row r="925" spans="1:15" ht="57" thickBot="1">
      <c r="A925" s="44">
        <v>2</v>
      </c>
      <c r="B925" s="31">
        <v>2340827</v>
      </c>
      <c r="C925" s="31" t="s">
        <v>140</v>
      </c>
      <c r="D925" s="32" t="s">
        <v>842</v>
      </c>
      <c r="E925" s="33" t="s">
        <v>396</v>
      </c>
      <c r="F925" s="31" t="s">
        <v>395</v>
      </c>
      <c r="G925" s="31"/>
      <c r="H925" s="31"/>
      <c r="I925" s="31"/>
      <c r="J925" s="31">
        <v>8</v>
      </c>
      <c r="K925" s="31" t="s">
        <v>23</v>
      </c>
      <c r="L925" s="34"/>
      <c r="M925" s="35">
        <f t="shared" si="68"/>
        <v>0</v>
      </c>
      <c r="N925" s="36"/>
      <c r="O925" s="37">
        <f t="shared" si="69"/>
        <v>0</v>
      </c>
    </row>
    <row r="926" spans="1:15" ht="57" thickBot="1">
      <c r="A926" s="92">
        <v>3</v>
      </c>
      <c r="B926" s="15">
        <v>2314919</v>
      </c>
      <c r="C926" s="15" t="s">
        <v>397</v>
      </c>
      <c r="D926" s="16" t="s">
        <v>398</v>
      </c>
      <c r="E926" s="17" t="s">
        <v>399</v>
      </c>
      <c r="F926" s="15" t="s">
        <v>395</v>
      </c>
      <c r="G926" s="15"/>
      <c r="H926" s="15"/>
      <c r="I926" s="15"/>
      <c r="J926" s="15">
        <v>1</v>
      </c>
      <c r="K926" s="15" t="s">
        <v>33</v>
      </c>
      <c r="L926" s="18"/>
      <c r="M926" s="19">
        <f t="shared" si="68"/>
        <v>0</v>
      </c>
      <c r="N926" s="20"/>
      <c r="O926" s="21">
        <f t="shared" si="69"/>
        <v>0</v>
      </c>
    </row>
    <row r="927" spans="1:15" ht="56.25">
      <c r="A927" s="40">
        <v>4</v>
      </c>
      <c r="B927" s="23">
        <v>2314917</v>
      </c>
      <c r="C927" s="23" t="s">
        <v>397</v>
      </c>
      <c r="D927" s="24" t="s">
        <v>400</v>
      </c>
      <c r="E927" s="25" t="s">
        <v>401</v>
      </c>
      <c r="F927" s="23" t="s">
        <v>395</v>
      </c>
      <c r="G927" s="23"/>
      <c r="H927" s="23"/>
      <c r="I927" s="23"/>
      <c r="J927" s="23">
        <v>2</v>
      </c>
      <c r="K927" s="23" t="s">
        <v>23</v>
      </c>
      <c r="L927" s="26"/>
      <c r="M927" s="27">
        <f t="shared" si="68"/>
        <v>0</v>
      </c>
      <c r="N927" s="28"/>
      <c r="O927" s="29">
        <f t="shared" si="69"/>
        <v>0</v>
      </c>
    </row>
    <row r="928" spans="1:15" ht="56.25">
      <c r="A928" s="82">
        <v>5</v>
      </c>
      <c r="B928" s="83">
        <v>2314917</v>
      </c>
      <c r="C928" s="83" t="s">
        <v>397</v>
      </c>
      <c r="D928" s="84" t="s">
        <v>402</v>
      </c>
      <c r="E928" s="85" t="s">
        <v>403</v>
      </c>
      <c r="F928" s="83" t="s">
        <v>395</v>
      </c>
      <c r="G928" s="83"/>
      <c r="H928" s="83"/>
      <c r="I928" s="83"/>
      <c r="J928" s="83">
        <v>1</v>
      </c>
      <c r="K928" s="83" t="s">
        <v>23</v>
      </c>
      <c r="L928" s="86"/>
      <c r="M928" s="87">
        <f t="shared" si="68"/>
        <v>0</v>
      </c>
      <c r="N928" s="88"/>
      <c r="O928" s="89">
        <f t="shared" si="69"/>
        <v>0</v>
      </c>
    </row>
    <row r="929" spans="1:15" ht="56.25">
      <c r="A929" s="82">
        <v>6</v>
      </c>
      <c r="B929" s="83">
        <v>2314917</v>
      </c>
      <c r="C929" s="83" t="s">
        <v>397</v>
      </c>
      <c r="D929" s="84" t="s">
        <v>404</v>
      </c>
      <c r="E929" s="85" t="s">
        <v>405</v>
      </c>
      <c r="F929" s="83" t="s">
        <v>395</v>
      </c>
      <c r="G929" s="83"/>
      <c r="H929" s="83"/>
      <c r="I929" s="83"/>
      <c r="J929" s="83">
        <v>1</v>
      </c>
      <c r="K929" s="83" t="s">
        <v>23</v>
      </c>
      <c r="L929" s="86"/>
      <c r="M929" s="87">
        <f t="shared" si="68"/>
        <v>0</v>
      </c>
      <c r="N929" s="88"/>
      <c r="O929" s="89">
        <f t="shared" si="69"/>
        <v>0</v>
      </c>
    </row>
    <row r="930" spans="1:15" ht="57" thickBot="1">
      <c r="A930" s="116">
        <v>7</v>
      </c>
      <c r="B930" s="123">
        <v>2314917</v>
      </c>
      <c r="C930" s="123" t="s">
        <v>397</v>
      </c>
      <c r="D930" s="124" t="s">
        <v>406</v>
      </c>
      <c r="E930" s="125" t="s">
        <v>407</v>
      </c>
      <c r="F930" s="123" t="s">
        <v>395</v>
      </c>
      <c r="G930" s="123"/>
      <c r="H930" s="123"/>
      <c r="I930" s="123"/>
      <c r="J930" s="123">
        <v>1</v>
      </c>
      <c r="K930" s="123" t="s">
        <v>23</v>
      </c>
      <c r="L930" s="126"/>
      <c r="M930" s="118">
        <f t="shared" si="68"/>
        <v>0</v>
      </c>
      <c r="N930" s="127"/>
      <c r="O930" s="120">
        <f t="shared" si="69"/>
        <v>0</v>
      </c>
    </row>
    <row r="931" spans="1:15" ht="56.25">
      <c r="A931" s="40">
        <v>8</v>
      </c>
      <c r="B931" s="23">
        <v>2324481</v>
      </c>
      <c r="C931" s="23" t="s">
        <v>408</v>
      </c>
      <c r="D931" s="24" t="s">
        <v>409</v>
      </c>
      <c r="E931" s="25" t="s">
        <v>410</v>
      </c>
      <c r="F931" s="23" t="s">
        <v>395</v>
      </c>
      <c r="G931" s="23"/>
      <c r="H931" s="23"/>
      <c r="I931" s="23"/>
      <c r="J931" s="23">
        <v>1</v>
      </c>
      <c r="K931" s="23" t="s">
        <v>23</v>
      </c>
      <c r="L931" s="26"/>
      <c r="M931" s="27">
        <f t="shared" si="68"/>
        <v>0</v>
      </c>
      <c r="N931" s="28"/>
      <c r="O931" s="29">
        <f t="shared" si="69"/>
        <v>0</v>
      </c>
    </row>
    <row r="932" spans="1:15" ht="56.25">
      <c r="A932" s="82">
        <v>9</v>
      </c>
      <c r="B932" s="83">
        <v>2324481</v>
      </c>
      <c r="C932" s="83" t="s">
        <v>408</v>
      </c>
      <c r="D932" s="84" t="s">
        <v>400</v>
      </c>
      <c r="E932" s="85" t="s">
        <v>401</v>
      </c>
      <c r="F932" s="83" t="s">
        <v>395</v>
      </c>
      <c r="G932" s="83"/>
      <c r="H932" s="83"/>
      <c r="I932" s="83"/>
      <c r="J932" s="83">
        <v>4</v>
      </c>
      <c r="K932" s="83" t="s">
        <v>23</v>
      </c>
      <c r="L932" s="86"/>
      <c r="M932" s="87">
        <f t="shared" si="68"/>
        <v>0</v>
      </c>
      <c r="N932" s="88"/>
      <c r="O932" s="89">
        <f t="shared" si="69"/>
        <v>0</v>
      </c>
    </row>
    <row r="933" spans="1:15" ht="56.25">
      <c r="A933" s="82">
        <v>10</v>
      </c>
      <c r="B933" s="83">
        <v>2324481</v>
      </c>
      <c r="C933" s="83" t="s">
        <v>408</v>
      </c>
      <c r="D933" s="84" t="s">
        <v>411</v>
      </c>
      <c r="E933" s="85" t="s">
        <v>412</v>
      </c>
      <c r="F933" s="83" t="s">
        <v>395</v>
      </c>
      <c r="G933" s="83"/>
      <c r="H933" s="83"/>
      <c r="I933" s="83"/>
      <c r="J933" s="83">
        <v>2</v>
      </c>
      <c r="K933" s="83" t="s">
        <v>23</v>
      </c>
      <c r="L933" s="86"/>
      <c r="M933" s="87">
        <f t="shared" si="68"/>
        <v>0</v>
      </c>
      <c r="N933" s="88"/>
      <c r="O933" s="89">
        <f t="shared" si="69"/>
        <v>0</v>
      </c>
    </row>
    <row r="934" spans="1:15" ht="56.25">
      <c r="A934" s="82">
        <v>11</v>
      </c>
      <c r="B934" s="83">
        <v>2324481</v>
      </c>
      <c r="C934" s="83" t="s">
        <v>408</v>
      </c>
      <c r="D934" s="84" t="s">
        <v>413</v>
      </c>
      <c r="E934" s="85" t="s">
        <v>414</v>
      </c>
      <c r="F934" s="83" t="s">
        <v>395</v>
      </c>
      <c r="G934" s="83"/>
      <c r="H934" s="83"/>
      <c r="I934" s="83"/>
      <c r="J934" s="83">
        <v>1</v>
      </c>
      <c r="K934" s="83" t="s">
        <v>23</v>
      </c>
      <c r="L934" s="86"/>
      <c r="M934" s="87">
        <f t="shared" si="68"/>
        <v>0</v>
      </c>
      <c r="N934" s="88"/>
      <c r="O934" s="89">
        <f t="shared" si="69"/>
        <v>0</v>
      </c>
    </row>
    <row r="935" spans="1:15" ht="57" thickBot="1">
      <c r="A935" s="116">
        <v>12</v>
      </c>
      <c r="B935" s="123">
        <v>2324481</v>
      </c>
      <c r="C935" s="123" t="s">
        <v>408</v>
      </c>
      <c r="D935" s="124" t="s">
        <v>415</v>
      </c>
      <c r="E935" s="125" t="s">
        <v>416</v>
      </c>
      <c r="F935" s="123" t="s">
        <v>395</v>
      </c>
      <c r="G935" s="123"/>
      <c r="H935" s="123"/>
      <c r="I935" s="123"/>
      <c r="J935" s="123">
        <v>1</v>
      </c>
      <c r="K935" s="123" t="s">
        <v>23</v>
      </c>
      <c r="L935" s="126"/>
      <c r="M935" s="118">
        <f t="shared" si="68"/>
        <v>0</v>
      </c>
      <c r="N935" s="127"/>
      <c r="O935" s="120">
        <f t="shared" si="69"/>
        <v>0</v>
      </c>
    </row>
    <row r="936" spans="1:15" ht="67.5">
      <c r="A936" s="40">
        <v>13</v>
      </c>
      <c r="B936" s="23">
        <v>2320759</v>
      </c>
      <c r="C936" s="23" t="s">
        <v>142</v>
      </c>
      <c r="D936" s="24" t="s">
        <v>417</v>
      </c>
      <c r="E936" s="25" t="s">
        <v>418</v>
      </c>
      <c r="F936" s="23" t="s">
        <v>395</v>
      </c>
      <c r="G936" s="23"/>
      <c r="H936" s="23"/>
      <c r="I936" s="23"/>
      <c r="J936" s="23">
        <v>20</v>
      </c>
      <c r="K936" s="23" t="s">
        <v>23</v>
      </c>
      <c r="L936" s="26"/>
      <c r="M936" s="27">
        <f t="shared" si="68"/>
        <v>0</v>
      </c>
      <c r="N936" s="28"/>
      <c r="O936" s="29">
        <f t="shared" si="69"/>
        <v>0</v>
      </c>
    </row>
    <row r="937" spans="1:15" ht="67.5">
      <c r="A937" s="82">
        <v>14</v>
      </c>
      <c r="B937" s="83">
        <v>2320759</v>
      </c>
      <c r="C937" s="83" t="s">
        <v>142</v>
      </c>
      <c r="D937" s="84" t="s">
        <v>419</v>
      </c>
      <c r="E937" s="85" t="s">
        <v>420</v>
      </c>
      <c r="F937" s="83" t="s">
        <v>395</v>
      </c>
      <c r="G937" s="83"/>
      <c r="H937" s="83"/>
      <c r="I937" s="83"/>
      <c r="J937" s="83">
        <v>10</v>
      </c>
      <c r="K937" s="83" t="s">
        <v>23</v>
      </c>
      <c r="L937" s="86"/>
      <c r="M937" s="87">
        <f t="shared" si="68"/>
        <v>0</v>
      </c>
      <c r="N937" s="88"/>
      <c r="O937" s="89">
        <f t="shared" si="69"/>
        <v>0</v>
      </c>
    </row>
    <row r="938" spans="1:15" ht="67.5">
      <c r="A938" s="82">
        <v>15</v>
      </c>
      <c r="B938" s="83">
        <v>2320759</v>
      </c>
      <c r="C938" s="83" t="s">
        <v>142</v>
      </c>
      <c r="D938" s="84" t="s">
        <v>421</v>
      </c>
      <c r="E938" s="85" t="s">
        <v>422</v>
      </c>
      <c r="F938" s="83" t="s">
        <v>395</v>
      </c>
      <c r="G938" s="83"/>
      <c r="H938" s="83"/>
      <c r="I938" s="83"/>
      <c r="J938" s="83">
        <v>5</v>
      </c>
      <c r="K938" s="83" t="s">
        <v>23</v>
      </c>
      <c r="L938" s="86"/>
      <c r="M938" s="87">
        <f t="shared" si="68"/>
        <v>0</v>
      </c>
      <c r="N938" s="88"/>
      <c r="O938" s="89">
        <f t="shared" si="69"/>
        <v>0</v>
      </c>
    </row>
    <row r="939" spans="1:15" ht="68.25" thickBot="1">
      <c r="A939" s="116">
        <v>16</v>
      </c>
      <c r="B939" s="123">
        <v>2320759</v>
      </c>
      <c r="C939" s="123" t="s">
        <v>142</v>
      </c>
      <c r="D939" s="124" t="s">
        <v>423</v>
      </c>
      <c r="E939" s="125" t="s">
        <v>424</v>
      </c>
      <c r="F939" s="123" t="s">
        <v>395</v>
      </c>
      <c r="G939" s="123"/>
      <c r="H939" s="123"/>
      <c r="I939" s="123"/>
      <c r="J939" s="123">
        <v>5</v>
      </c>
      <c r="K939" s="123" t="s">
        <v>23</v>
      </c>
      <c r="L939" s="126"/>
      <c r="M939" s="118">
        <f t="shared" si="68"/>
        <v>0</v>
      </c>
      <c r="N939" s="127"/>
      <c r="O939" s="120">
        <f t="shared" si="69"/>
        <v>0</v>
      </c>
    </row>
    <row r="940" spans="1:15" ht="67.5">
      <c r="A940" s="40">
        <v>17</v>
      </c>
      <c r="B940" s="23">
        <v>2076060</v>
      </c>
      <c r="C940" s="23" t="s">
        <v>368</v>
      </c>
      <c r="D940" s="24" t="s">
        <v>425</v>
      </c>
      <c r="E940" s="25" t="s">
        <v>426</v>
      </c>
      <c r="F940" s="23" t="s">
        <v>395</v>
      </c>
      <c r="G940" s="23"/>
      <c r="H940" s="23"/>
      <c r="I940" s="23"/>
      <c r="J940" s="23">
        <v>1</v>
      </c>
      <c r="K940" s="23" t="s">
        <v>23</v>
      </c>
      <c r="L940" s="26"/>
      <c r="M940" s="27">
        <f t="shared" si="68"/>
        <v>0</v>
      </c>
      <c r="N940" s="28"/>
      <c r="O940" s="29">
        <f t="shared" si="69"/>
        <v>0</v>
      </c>
    </row>
    <row r="941" spans="1:15" ht="68.25" thickBot="1">
      <c r="A941" s="44">
        <v>18</v>
      </c>
      <c r="B941" s="31">
        <v>2076060</v>
      </c>
      <c r="C941" s="31" t="s">
        <v>368</v>
      </c>
      <c r="D941" s="32" t="s">
        <v>427</v>
      </c>
      <c r="E941" s="33" t="s">
        <v>428</v>
      </c>
      <c r="F941" s="31" t="s">
        <v>395</v>
      </c>
      <c r="G941" s="31"/>
      <c r="H941" s="31"/>
      <c r="I941" s="31"/>
      <c r="J941" s="31">
        <v>1</v>
      </c>
      <c r="K941" s="31" t="s">
        <v>23</v>
      </c>
      <c r="L941" s="34"/>
      <c r="M941" s="35">
        <f t="shared" si="68"/>
        <v>0</v>
      </c>
      <c r="N941" s="36"/>
      <c r="O941" s="37">
        <f t="shared" si="69"/>
        <v>0</v>
      </c>
    </row>
    <row r="942" spans="1:15" ht="68.25" thickBot="1">
      <c r="A942" s="98">
        <v>19</v>
      </c>
      <c r="B942" s="99">
        <v>2320970</v>
      </c>
      <c r="C942" s="15" t="s">
        <v>142</v>
      </c>
      <c r="D942" s="100" t="s">
        <v>400</v>
      </c>
      <c r="E942" s="101" t="s">
        <v>401</v>
      </c>
      <c r="F942" s="99" t="s">
        <v>395</v>
      </c>
      <c r="G942" s="99"/>
      <c r="H942" s="99"/>
      <c r="I942" s="99"/>
      <c r="J942" s="99">
        <v>30</v>
      </c>
      <c r="K942" s="99" t="s">
        <v>23</v>
      </c>
      <c r="L942" s="102"/>
      <c r="M942" s="103">
        <f t="shared" si="68"/>
        <v>0</v>
      </c>
      <c r="N942" s="104"/>
      <c r="O942" s="105">
        <f t="shared" si="69"/>
        <v>0</v>
      </c>
    </row>
    <row r="943" spans="1:15" ht="68.25" thickBot="1">
      <c r="A943" s="48">
        <v>20</v>
      </c>
      <c r="B943" s="62">
        <v>2397073</v>
      </c>
      <c r="C943" s="62" t="s">
        <v>219</v>
      </c>
      <c r="D943" s="63" t="s">
        <v>429</v>
      </c>
      <c r="E943" s="64" t="s">
        <v>430</v>
      </c>
      <c r="F943" s="62" t="s">
        <v>395</v>
      </c>
      <c r="G943" s="62"/>
      <c r="H943" s="62"/>
      <c r="I943" s="62"/>
      <c r="J943" s="62">
        <v>10</v>
      </c>
      <c r="K943" s="62" t="s">
        <v>23</v>
      </c>
      <c r="L943" s="65"/>
      <c r="M943" s="51">
        <f t="shared" si="68"/>
        <v>0</v>
      </c>
      <c r="N943" s="66"/>
      <c r="O943" s="53">
        <f t="shared" si="69"/>
        <v>0</v>
      </c>
    </row>
    <row r="944" spans="1:15" ht="68.25" thickBot="1">
      <c r="A944" s="98">
        <v>21</v>
      </c>
      <c r="B944" s="99">
        <v>2397073</v>
      </c>
      <c r="C944" s="15" t="s">
        <v>219</v>
      </c>
      <c r="D944" s="100" t="s">
        <v>431</v>
      </c>
      <c r="E944" s="101" t="s">
        <v>401</v>
      </c>
      <c r="F944" s="99" t="s">
        <v>395</v>
      </c>
      <c r="G944" s="99"/>
      <c r="H944" s="99"/>
      <c r="I944" s="99"/>
      <c r="J944" s="99">
        <v>6</v>
      </c>
      <c r="K944" s="99" t="s">
        <v>23</v>
      </c>
      <c r="L944" s="102"/>
      <c r="M944" s="103">
        <f t="shared" si="68"/>
        <v>0</v>
      </c>
      <c r="N944" s="104"/>
      <c r="O944" s="105">
        <f t="shared" si="69"/>
        <v>0</v>
      </c>
    </row>
    <row r="945" spans="1:15" ht="57" thickBot="1">
      <c r="A945" s="48">
        <v>22</v>
      </c>
      <c r="B945" s="62">
        <v>2393642</v>
      </c>
      <c r="C945" s="62" t="s">
        <v>408</v>
      </c>
      <c r="D945" s="63" t="s">
        <v>432</v>
      </c>
      <c r="E945" s="64" t="s">
        <v>433</v>
      </c>
      <c r="F945" s="62" t="s">
        <v>395</v>
      </c>
      <c r="G945" s="62"/>
      <c r="H945" s="62"/>
      <c r="I945" s="62"/>
      <c r="J945" s="62">
        <v>5</v>
      </c>
      <c r="K945" s="62" t="s">
        <v>23</v>
      </c>
      <c r="L945" s="65"/>
      <c r="M945" s="51">
        <f t="shared" si="68"/>
        <v>0</v>
      </c>
      <c r="N945" s="66"/>
      <c r="O945" s="53">
        <f t="shared" si="69"/>
        <v>0</v>
      </c>
    </row>
    <row r="946" spans="1:15" ht="45.75" thickBot="1">
      <c r="A946" s="48">
        <v>23</v>
      </c>
      <c r="B946" s="62">
        <v>2400458</v>
      </c>
      <c r="C946" s="62" t="s">
        <v>434</v>
      </c>
      <c r="D946" s="63" t="s">
        <v>435</v>
      </c>
      <c r="E946" s="64" t="s">
        <v>436</v>
      </c>
      <c r="F946" s="62" t="s">
        <v>395</v>
      </c>
      <c r="G946" s="62"/>
      <c r="H946" s="62"/>
      <c r="I946" s="62"/>
      <c r="J946" s="62">
        <v>1</v>
      </c>
      <c r="K946" s="62" t="s">
        <v>33</v>
      </c>
      <c r="L946" s="65"/>
      <c r="M946" s="51">
        <f t="shared" si="68"/>
        <v>0</v>
      </c>
      <c r="N946" s="66"/>
      <c r="O946" s="53">
        <f t="shared" si="69"/>
        <v>0</v>
      </c>
    </row>
    <row r="947" spans="1:15" ht="57" thickBot="1">
      <c r="A947" s="48">
        <v>24</v>
      </c>
      <c r="B947" s="62">
        <v>2403092</v>
      </c>
      <c r="C947" s="62" t="s">
        <v>80</v>
      </c>
      <c r="D947" s="63" t="s">
        <v>437</v>
      </c>
      <c r="E947" s="64" t="s">
        <v>396</v>
      </c>
      <c r="F947" s="62" t="s">
        <v>395</v>
      </c>
      <c r="G947" s="62"/>
      <c r="H947" s="62"/>
      <c r="I947" s="62"/>
      <c r="J947" s="62">
        <v>4</v>
      </c>
      <c r="K947" s="62" t="s">
        <v>23</v>
      </c>
      <c r="L947" s="65"/>
      <c r="M947" s="51">
        <f t="shared" si="68"/>
        <v>0</v>
      </c>
      <c r="N947" s="66"/>
      <c r="O947" s="53">
        <f t="shared" si="69"/>
        <v>0</v>
      </c>
    </row>
    <row r="948" spans="1:15" ht="45.75" thickBot="1">
      <c r="A948" s="48">
        <v>25</v>
      </c>
      <c r="B948" s="62">
        <v>2403049</v>
      </c>
      <c r="C948" s="62" t="s">
        <v>86</v>
      </c>
      <c r="D948" s="63" t="s">
        <v>438</v>
      </c>
      <c r="E948" s="64" t="s">
        <v>439</v>
      </c>
      <c r="F948" s="62" t="s">
        <v>395</v>
      </c>
      <c r="G948" s="62"/>
      <c r="H948" s="62"/>
      <c r="I948" s="62"/>
      <c r="J948" s="62">
        <v>1</v>
      </c>
      <c r="K948" s="62" t="s">
        <v>23</v>
      </c>
      <c r="L948" s="65"/>
      <c r="M948" s="51">
        <f t="shared" si="68"/>
        <v>0</v>
      </c>
      <c r="N948" s="66"/>
      <c r="O948" s="53">
        <f t="shared" si="69"/>
        <v>0</v>
      </c>
    </row>
    <row r="949" spans="1:15" ht="90">
      <c r="A949" s="40">
        <v>26</v>
      </c>
      <c r="B949" s="23">
        <v>2393689</v>
      </c>
      <c r="C949" s="41" t="s">
        <v>175</v>
      </c>
      <c r="D949" s="24" t="s">
        <v>440</v>
      </c>
      <c r="E949" s="25" t="s">
        <v>441</v>
      </c>
      <c r="F949" s="23" t="s">
        <v>395</v>
      </c>
      <c r="G949" s="23"/>
      <c r="H949" s="23"/>
      <c r="I949" s="23"/>
      <c r="J949" s="23">
        <v>5</v>
      </c>
      <c r="K949" s="23" t="s">
        <v>23</v>
      </c>
      <c r="L949" s="26"/>
      <c r="M949" s="27">
        <f t="shared" si="68"/>
        <v>0</v>
      </c>
      <c r="N949" s="28"/>
      <c r="O949" s="29">
        <f t="shared" si="69"/>
        <v>0</v>
      </c>
    </row>
    <row r="950" spans="1:15" ht="90.75" thickBot="1">
      <c r="A950" s="44">
        <v>27</v>
      </c>
      <c r="B950" s="31">
        <v>2393689</v>
      </c>
      <c r="C950" s="112" t="s">
        <v>175</v>
      </c>
      <c r="D950" s="32" t="s">
        <v>442</v>
      </c>
      <c r="E950" s="33" t="s">
        <v>443</v>
      </c>
      <c r="F950" s="31" t="s">
        <v>395</v>
      </c>
      <c r="G950" s="31"/>
      <c r="H950" s="31"/>
      <c r="I950" s="31"/>
      <c r="J950" s="31">
        <v>2</v>
      </c>
      <c r="K950" s="31" t="s">
        <v>23</v>
      </c>
      <c r="L950" s="34"/>
      <c r="M950" s="35">
        <f t="shared" si="68"/>
        <v>0</v>
      </c>
      <c r="N950" s="36"/>
      <c r="O950" s="37">
        <f t="shared" si="69"/>
        <v>0</v>
      </c>
    </row>
    <row r="951" spans="1:15" ht="45.75" thickBot="1">
      <c r="A951" s="92">
        <v>28</v>
      </c>
      <c r="B951" s="15">
        <v>2404918</v>
      </c>
      <c r="C951" s="93" t="s">
        <v>41</v>
      </c>
      <c r="D951" s="16" t="s">
        <v>843</v>
      </c>
      <c r="E951" s="17" t="s">
        <v>444</v>
      </c>
      <c r="F951" s="15" t="s">
        <v>395</v>
      </c>
      <c r="G951" s="15"/>
      <c r="H951" s="15"/>
      <c r="I951" s="15"/>
      <c r="J951" s="15">
        <v>10</v>
      </c>
      <c r="K951" s="15" t="s">
        <v>23</v>
      </c>
      <c r="L951" s="18"/>
      <c r="M951" s="19">
        <f t="shared" si="68"/>
        <v>0</v>
      </c>
      <c r="N951" s="20"/>
      <c r="O951" s="21">
        <f t="shared" si="69"/>
        <v>0</v>
      </c>
    </row>
    <row r="952" spans="1:15" ht="45">
      <c r="A952" s="40">
        <v>29</v>
      </c>
      <c r="B952" s="23">
        <v>2403044</v>
      </c>
      <c r="C952" s="23" t="s">
        <v>86</v>
      </c>
      <c r="D952" s="24" t="s">
        <v>445</v>
      </c>
      <c r="E952" s="25" t="s">
        <v>446</v>
      </c>
      <c r="F952" s="23" t="s">
        <v>395</v>
      </c>
      <c r="G952" s="23"/>
      <c r="H952" s="23"/>
      <c r="I952" s="23"/>
      <c r="J952" s="23">
        <v>2</v>
      </c>
      <c r="K952" s="23" t="s">
        <v>23</v>
      </c>
      <c r="L952" s="26"/>
      <c r="M952" s="27">
        <f t="shared" si="68"/>
        <v>0</v>
      </c>
      <c r="N952" s="28"/>
      <c r="O952" s="29">
        <f t="shared" si="69"/>
        <v>0</v>
      </c>
    </row>
    <row r="953" spans="1:15" ht="45.75" thickBot="1">
      <c r="A953" s="44">
        <v>30</v>
      </c>
      <c r="B953" s="31">
        <v>2403044</v>
      </c>
      <c r="C953" s="31" t="s">
        <v>86</v>
      </c>
      <c r="D953" s="32" t="s">
        <v>447</v>
      </c>
      <c r="E953" s="33" t="s">
        <v>448</v>
      </c>
      <c r="F953" s="31" t="s">
        <v>395</v>
      </c>
      <c r="G953" s="31"/>
      <c r="H953" s="31"/>
      <c r="I953" s="31"/>
      <c r="J953" s="31">
        <v>5</v>
      </c>
      <c r="K953" s="31" t="s">
        <v>23</v>
      </c>
      <c r="L953" s="34"/>
      <c r="M953" s="35">
        <f t="shared" si="68"/>
        <v>0</v>
      </c>
      <c r="N953" s="36"/>
      <c r="O953" s="37">
        <f t="shared" si="69"/>
        <v>0</v>
      </c>
    </row>
    <row r="954" spans="1:15" ht="57" thickBot="1">
      <c r="A954" s="98">
        <v>31</v>
      </c>
      <c r="B954" s="99">
        <v>2403325</v>
      </c>
      <c r="C954" s="99" t="s">
        <v>449</v>
      </c>
      <c r="D954" s="100" t="s">
        <v>450</v>
      </c>
      <c r="E954" s="101" t="s">
        <v>433</v>
      </c>
      <c r="F954" s="99" t="s">
        <v>395</v>
      </c>
      <c r="G954" s="99"/>
      <c r="H954" s="99"/>
      <c r="I954" s="99"/>
      <c r="J954" s="99">
        <v>2</v>
      </c>
      <c r="K954" s="99" t="s">
        <v>23</v>
      </c>
      <c r="L954" s="102"/>
      <c r="M954" s="103">
        <f t="shared" si="68"/>
        <v>0</v>
      </c>
      <c r="N954" s="104"/>
      <c r="O954" s="105">
        <f t="shared" si="69"/>
        <v>0</v>
      </c>
    </row>
    <row r="955" spans="1:15" ht="57" thickBot="1">
      <c r="A955" s="48">
        <v>32</v>
      </c>
      <c r="B955" s="62">
        <v>2399723</v>
      </c>
      <c r="C955" s="62" t="s">
        <v>449</v>
      </c>
      <c r="D955" s="63" t="s">
        <v>451</v>
      </c>
      <c r="E955" s="64" t="s">
        <v>403</v>
      </c>
      <c r="F955" s="62" t="s">
        <v>395</v>
      </c>
      <c r="G955" s="62"/>
      <c r="H955" s="62"/>
      <c r="I955" s="62"/>
      <c r="J955" s="62">
        <v>5</v>
      </c>
      <c r="K955" s="62" t="s">
        <v>23</v>
      </c>
      <c r="L955" s="65"/>
      <c r="M955" s="51">
        <f t="shared" si="68"/>
        <v>0</v>
      </c>
      <c r="N955" s="66"/>
      <c r="O955" s="53">
        <f t="shared" si="69"/>
        <v>0</v>
      </c>
    </row>
    <row r="956" spans="1:15" ht="68.25" thickBot="1">
      <c r="A956" s="75">
        <v>33</v>
      </c>
      <c r="B956" s="68">
        <v>2385542</v>
      </c>
      <c r="C956" s="68" t="s">
        <v>452</v>
      </c>
      <c r="D956" s="69" t="s">
        <v>453</v>
      </c>
      <c r="E956" s="70" t="s">
        <v>428</v>
      </c>
      <c r="F956" s="68" t="s">
        <v>395</v>
      </c>
      <c r="G956" s="68"/>
      <c r="H956" s="68"/>
      <c r="I956" s="68"/>
      <c r="J956" s="68">
        <v>15</v>
      </c>
      <c r="K956" s="68" t="s">
        <v>23</v>
      </c>
      <c r="L956" s="71"/>
      <c r="M956" s="72">
        <f t="shared" si="68"/>
        <v>0</v>
      </c>
      <c r="N956" s="76"/>
      <c r="O956" s="74">
        <f t="shared" si="69"/>
        <v>0</v>
      </c>
    </row>
    <row r="957" spans="1:15" ht="12" thickBot="1">
      <c r="L957" s="2" t="s">
        <v>28</v>
      </c>
      <c r="M957" s="38">
        <f>SUM(M924:M956)</f>
        <v>0</v>
      </c>
      <c r="N957" s="39"/>
      <c r="O957" s="38">
        <f>SUM(O924:O956)</f>
        <v>0</v>
      </c>
    </row>
    <row r="958" spans="1:15">
      <c r="L958" s="2"/>
      <c r="M958" s="165"/>
      <c r="N958" s="39"/>
      <c r="O958" s="165"/>
    </row>
    <row r="959" spans="1:15">
      <c r="L959" s="2"/>
      <c r="M959" s="165"/>
      <c r="N959" s="39"/>
      <c r="O959" s="165"/>
    </row>
    <row r="960" spans="1:15">
      <c r="L960" s="2"/>
      <c r="M960" s="165"/>
      <c r="N960" s="39"/>
      <c r="O960" s="165"/>
    </row>
    <row r="961" spans="2:15">
      <c r="L961" s="2"/>
      <c r="M961" s="165"/>
      <c r="N961" s="39"/>
      <c r="O961" s="165"/>
    </row>
    <row r="962" spans="2:15">
      <c r="L962" s="2"/>
      <c r="M962" s="165"/>
      <c r="N962" s="39"/>
      <c r="O962" s="165"/>
    </row>
    <row r="963" spans="2:15">
      <c r="L963" s="2"/>
      <c r="M963" s="165"/>
      <c r="N963" s="39"/>
      <c r="O963" s="165"/>
    </row>
    <row r="964" spans="2:15">
      <c r="B964" s="1" t="s">
        <v>818</v>
      </c>
      <c r="H964" s="1" t="s">
        <v>816</v>
      </c>
      <c r="L964" s="2"/>
      <c r="M964" s="165"/>
      <c r="N964" s="39"/>
      <c r="O964" s="165"/>
    </row>
    <row r="965" spans="2:15">
      <c r="B965" s="1" t="s">
        <v>819</v>
      </c>
      <c r="H965" s="170" t="s">
        <v>817</v>
      </c>
      <c r="I965" s="171"/>
      <c r="J965" s="171"/>
      <c r="K965" s="171"/>
      <c r="L965" s="171"/>
      <c r="M965" s="171"/>
      <c r="N965" s="171"/>
      <c r="O965" s="165"/>
    </row>
    <row r="966" spans="2:15">
      <c r="H966" s="171"/>
      <c r="I966" s="171"/>
      <c r="J966" s="171"/>
      <c r="K966" s="171"/>
      <c r="L966" s="171"/>
      <c r="M966" s="171"/>
      <c r="N966" s="171"/>
      <c r="O966" s="165"/>
    </row>
    <row r="967" spans="2:15">
      <c r="H967" s="171"/>
      <c r="I967" s="171"/>
      <c r="J967" s="171"/>
      <c r="K967" s="171"/>
      <c r="L967" s="171"/>
      <c r="M967" s="171"/>
      <c r="N967" s="171"/>
      <c r="O967" s="165"/>
    </row>
    <row r="968" spans="2:15" ht="15">
      <c r="H968" s="168"/>
      <c r="I968" s="168"/>
      <c r="J968" s="168"/>
      <c r="K968" s="168"/>
      <c r="L968" s="168"/>
      <c r="M968" s="168"/>
      <c r="N968" s="168"/>
      <c r="O968" s="165"/>
    </row>
    <row r="969" spans="2:15" ht="15">
      <c r="H969" s="168"/>
      <c r="I969" s="168"/>
      <c r="J969" s="168"/>
      <c r="K969" s="168"/>
      <c r="L969" s="168"/>
      <c r="M969" s="168"/>
      <c r="N969" s="168"/>
      <c r="O969" s="165"/>
    </row>
    <row r="970" spans="2:15" ht="15">
      <c r="H970" s="168"/>
      <c r="I970" s="168"/>
      <c r="J970" s="168"/>
      <c r="K970" s="168"/>
      <c r="L970" s="168"/>
      <c r="M970" s="168"/>
      <c r="N970" s="168"/>
      <c r="O970" s="165"/>
    </row>
    <row r="971" spans="2:15" ht="15">
      <c r="H971" s="168"/>
      <c r="I971" s="168"/>
      <c r="J971" s="168"/>
      <c r="K971" s="168"/>
      <c r="L971" s="168"/>
      <c r="M971" s="168"/>
      <c r="N971" s="168"/>
      <c r="O971" s="165"/>
    </row>
    <row r="972" spans="2:15" ht="15">
      <c r="H972" s="168"/>
      <c r="I972" s="168"/>
      <c r="J972" s="168"/>
      <c r="K972" s="168"/>
      <c r="L972" s="168"/>
      <c r="M972" s="168"/>
      <c r="N972" s="168"/>
      <c r="O972" s="165"/>
    </row>
    <row r="973" spans="2:15" ht="15">
      <c r="H973" s="168"/>
      <c r="I973" s="168"/>
      <c r="J973" s="168"/>
      <c r="K973" s="168"/>
      <c r="L973" s="168"/>
      <c r="M973" s="168"/>
      <c r="N973" s="168"/>
      <c r="O973" s="165"/>
    </row>
    <row r="974" spans="2:15" ht="15">
      <c r="H974" s="168"/>
      <c r="I974" s="168"/>
      <c r="J974" s="168"/>
      <c r="K974" s="168"/>
      <c r="L974" s="168"/>
      <c r="M974" s="168"/>
      <c r="N974" s="168"/>
      <c r="O974" s="165"/>
    </row>
    <row r="975" spans="2:15" ht="15">
      <c r="H975" s="168"/>
      <c r="I975" s="168"/>
      <c r="J975" s="168"/>
      <c r="K975" s="168"/>
      <c r="L975" s="168"/>
      <c r="M975" s="168"/>
      <c r="N975" s="168"/>
      <c r="O975" s="165"/>
    </row>
    <row r="976" spans="2:15" ht="15">
      <c r="H976" s="168"/>
      <c r="I976" s="168"/>
      <c r="J976" s="168"/>
      <c r="K976" s="168"/>
      <c r="L976" s="168"/>
      <c r="M976" s="168"/>
      <c r="N976" s="168"/>
      <c r="O976" s="165"/>
    </row>
    <row r="977" spans="1:15" ht="15">
      <c r="H977" s="168"/>
      <c r="I977" s="168"/>
      <c r="J977" s="168"/>
      <c r="K977" s="168"/>
      <c r="L977" s="168"/>
      <c r="M977" s="168"/>
      <c r="N977" s="168"/>
      <c r="O977" s="165"/>
    </row>
    <row r="978" spans="1:15" ht="15">
      <c r="H978" s="168"/>
      <c r="I978" s="168"/>
      <c r="J978" s="168"/>
      <c r="K978" s="168"/>
      <c r="L978" s="168"/>
      <c r="M978" s="168"/>
      <c r="N978" s="168"/>
      <c r="O978" s="165"/>
    </row>
    <row r="979" spans="1:15" ht="15">
      <c r="H979" s="168"/>
      <c r="I979" s="168"/>
      <c r="J979" s="168"/>
      <c r="K979" s="168"/>
      <c r="L979" s="168"/>
      <c r="M979" s="168"/>
      <c r="N979" s="168"/>
      <c r="O979" s="165"/>
    </row>
    <row r="980" spans="1:15">
      <c r="L980" s="2"/>
      <c r="M980" s="165"/>
      <c r="N980" s="39"/>
      <c r="O980" s="165"/>
    </row>
    <row r="983" spans="1:15" ht="12" thickBot="1">
      <c r="B983" s="2" t="s">
        <v>0</v>
      </c>
      <c r="C983" s="2"/>
      <c r="D983" s="2">
        <v>39</v>
      </c>
      <c r="E983" s="3" t="s">
        <v>794</v>
      </c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ht="57" thickBot="1">
      <c r="A984" s="5" t="s">
        <v>1</v>
      </c>
      <c r="B984" s="6" t="s">
        <v>2</v>
      </c>
      <c r="C984" s="6" t="s">
        <v>3</v>
      </c>
      <c r="D984" s="6" t="s">
        <v>4</v>
      </c>
      <c r="E984" s="6" t="s">
        <v>5</v>
      </c>
      <c r="F984" s="6" t="s">
        <v>6</v>
      </c>
      <c r="G984" s="7" t="s">
        <v>7</v>
      </c>
      <c r="H984" s="7" t="s">
        <v>8</v>
      </c>
      <c r="I984" s="7" t="s">
        <v>9</v>
      </c>
      <c r="J984" s="6" t="s">
        <v>10</v>
      </c>
      <c r="K984" s="6" t="s">
        <v>11</v>
      </c>
      <c r="L984" s="6" t="s">
        <v>12</v>
      </c>
      <c r="M984" s="6" t="s">
        <v>13</v>
      </c>
      <c r="N984" s="6" t="s">
        <v>14</v>
      </c>
      <c r="O984" s="8" t="s">
        <v>15</v>
      </c>
    </row>
    <row r="985" spans="1:15" ht="23.25" thickBot="1">
      <c r="A985" s="11">
        <v>1</v>
      </c>
      <c r="B985" s="12">
        <v>2</v>
      </c>
      <c r="C985" s="12" t="s">
        <v>16</v>
      </c>
      <c r="D985" s="12">
        <v>3</v>
      </c>
      <c r="E985" s="12">
        <v>4</v>
      </c>
      <c r="F985" s="12">
        <v>5</v>
      </c>
      <c r="G985" s="12">
        <v>6</v>
      </c>
      <c r="H985" s="12">
        <v>7</v>
      </c>
      <c r="I985" s="12">
        <v>8</v>
      </c>
      <c r="J985" s="12">
        <v>9</v>
      </c>
      <c r="K985" s="12">
        <v>10</v>
      </c>
      <c r="L985" s="12">
        <v>11</v>
      </c>
      <c r="M985" s="12" t="s">
        <v>17</v>
      </c>
      <c r="N985" s="12">
        <v>13</v>
      </c>
      <c r="O985" s="13" t="s">
        <v>18</v>
      </c>
    </row>
    <row r="986" spans="1:15" ht="90">
      <c r="A986" s="40">
        <v>1</v>
      </c>
      <c r="B986" s="23">
        <v>2393134</v>
      </c>
      <c r="C986" s="41" t="s">
        <v>175</v>
      </c>
      <c r="D986" s="24" t="s">
        <v>454</v>
      </c>
      <c r="E986" s="25" t="s">
        <v>455</v>
      </c>
      <c r="F986" s="23" t="s">
        <v>456</v>
      </c>
      <c r="G986" s="23"/>
      <c r="H986" s="23"/>
      <c r="I986" s="23"/>
      <c r="J986" s="23">
        <v>12</v>
      </c>
      <c r="K986" s="23" t="s">
        <v>23</v>
      </c>
      <c r="L986" s="26"/>
      <c r="M986" s="27">
        <f t="shared" ref="M986:M988" si="70">ROUND(L986*J986,2)</f>
        <v>0</v>
      </c>
      <c r="N986" s="28"/>
      <c r="O986" s="29">
        <f t="shared" ref="O986:O988" si="71">ROUND(M986+M986*N986,2)</f>
        <v>0</v>
      </c>
    </row>
    <row r="987" spans="1:15" ht="90">
      <c r="A987" s="82">
        <v>2</v>
      </c>
      <c r="B987" s="83">
        <v>2393134</v>
      </c>
      <c r="C987" s="55" t="s">
        <v>175</v>
      </c>
      <c r="D987" s="84" t="s">
        <v>457</v>
      </c>
      <c r="E987" s="85" t="s">
        <v>455</v>
      </c>
      <c r="F987" s="83" t="s">
        <v>456</v>
      </c>
      <c r="G987" s="83"/>
      <c r="H987" s="83"/>
      <c r="I987" s="83"/>
      <c r="J987" s="83">
        <v>10</v>
      </c>
      <c r="K987" s="83" t="s">
        <v>23</v>
      </c>
      <c r="L987" s="86"/>
      <c r="M987" s="87">
        <f t="shared" si="70"/>
        <v>0</v>
      </c>
      <c r="N987" s="88"/>
      <c r="O987" s="89">
        <f t="shared" si="71"/>
        <v>0</v>
      </c>
    </row>
    <row r="988" spans="1:15" ht="90.75" thickBot="1">
      <c r="A988" s="44">
        <v>3</v>
      </c>
      <c r="B988" s="31">
        <v>2393134</v>
      </c>
      <c r="C988" s="112" t="s">
        <v>175</v>
      </c>
      <c r="D988" s="32" t="s">
        <v>458</v>
      </c>
      <c r="E988" s="33" t="s">
        <v>455</v>
      </c>
      <c r="F988" s="31" t="s">
        <v>456</v>
      </c>
      <c r="G988" s="31"/>
      <c r="H988" s="31"/>
      <c r="I988" s="31"/>
      <c r="J988" s="31">
        <v>8</v>
      </c>
      <c r="K988" s="31" t="s">
        <v>23</v>
      </c>
      <c r="L988" s="34"/>
      <c r="M988" s="35">
        <f t="shared" si="70"/>
        <v>0</v>
      </c>
      <c r="N988" s="36"/>
      <c r="O988" s="37">
        <f t="shared" si="71"/>
        <v>0</v>
      </c>
    </row>
    <row r="989" spans="1:15" ht="12" thickBot="1">
      <c r="L989" s="2" t="s">
        <v>28</v>
      </c>
      <c r="M989" s="38">
        <f>SUM(M986:M988)</f>
        <v>0</v>
      </c>
      <c r="N989" s="39"/>
      <c r="O989" s="38">
        <f>SUM(O986:O988)</f>
        <v>0</v>
      </c>
    </row>
    <row r="990" spans="1:15">
      <c r="L990" s="2"/>
      <c r="M990" s="165"/>
      <c r="N990" s="39"/>
      <c r="O990" s="165"/>
    </row>
    <row r="991" spans="1:15">
      <c r="L991" s="2"/>
      <c r="M991" s="165"/>
      <c r="N991" s="39"/>
      <c r="O991" s="165"/>
    </row>
    <row r="992" spans="1:15">
      <c r="L992" s="2"/>
      <c r="M992" s="165"/>
      <c r="N992" s="39"/>
      <c r="O992" s="165"/>
    </row>
    <row r="993" spans="1:15">
      <c r="B993" s="1" t="s">
        <v>818</v>
      </c>
      <c r="H993" s="1" t="s">
        <v>816</v>
      </c>
      <c r="L993" s="2"/>
      <c r="M993" s="165"/>
      <c r="N993" s="39"/>
      <c r="O993" s="165"/>
    </row>
    <row r="994" spans="1:15">
      <c r="B994" s="1" t="s">
        <v>819</v>
      </c>
      <c r="H994" s="170" t="s">
        <v>817</v>
      </c>
      <c r="I994" s="171"/>
      <c r="J994" s="171"/>
      <c r="K994" s="171"/>
      <c r="L994" s="171"/>
      <c r="M994" s="171"/>
      <c r="N994" s="171"/>
      <c r="O994" s="165"/>
    </row>
    <row r="995" spans="1:15">
      <c r="H995" s="171"/>
      <c r="I995" s="171"/>
      <c r="J995" s="171"/>
      <c r="K995" s="171"/>
      <c r="L995" s="171"/>
      <c r="M995" s="171"/>
      <c r="N995" s="171"/>
      <c r="O995" s="165"/>
    </row>
    <row r="996" spans="1:15">
      <c r="H996" s="171"/>
      <c r="I996" s="171"/>
      <c r="J996" s="171"/>
      <c r="K996" s="171"/>
      <c r="L996" s="171"/>
      <c r="M996" s="171"/>
      <c r="N996" s="171"/>
      <c r="O996" s="165"/>
    </row>
    <row r="999" spans="1:15" ht="12" thickBot="1">
      <c r="B999" s="2" t="s">
        <v>0</v>
      </c>
      <c r="C999" s="2"/>
      <c r="D999" s="2">
        <v>40</v>
      </c>
      <c r="E999" s="3" t="s">
        <v>795</v>
      </c>
      <c r="F999" s="3"/>
      <c r="G999" s="3"/>
      <c r="H999" s="3"/>
      <c r="I999" s="3"/>
      <c r="J999" s="3"/>
      <c r="K999" s="3"/>
      <c r="L999" s="3"/>
      <c r="M999" s="3"/>
      <c r="N999" s="3"/>
      <c r="O999" s="3"/>
    </row>
    <row r="1000" spans="1:15" ht="57" thickBot="1">
      <c r="A1000" s="5" t="s">
        <v>1</v>
      </c>
      <c r="B1000" s="6" t="s">
        <v>2</v>
      </c>
      <c r="C1000" s="6" t="s">
        <v>3</v>
      </c>
      <c r="D1000" s="6" t="s">
        <v>4</v>
      </c>
      <c r="E1000" s="6" t="s">
        <v>5</v>
      </c>
      <c r="F1000" s="6" t="s">
        <v>6</v>
      </c>
      <c r="G1000" s="7" t="s">
        <v>7</v>
      </c>
      <c r="H1000" s="7" t="s">
        <v>8</v>
      </c>
      <c r="I1000" s="7" t="s">
        <v>9</v>
      </c>
      <c r="J1000" s="6" t="s">
        <v>10</v>
      </c>
      <c r="K1000" s="6" t="s">
        <v>11</v>
      </c>
      <c r="L1000" s="6" t="s">
        <v>12</v>
      </c>
      <c r="M1000" s="6" t="s">
        <v>13</v>
      </c>
      <c r="N1000" s="6" t="s">
        <v>14</v>
      </c>
      <c r="O1000" s="8" t="s">
        <v>15</v>
      </c>
    </row>
    <row r="1001" spans="1:15" ht="23.25" thickBot="1">
      <c r="A1001" s="11">
        <v>1</v>
      </c>
      <c r="B1001" s="12">
        <v>2</v>
      </c>
      <c r="C1001" s="12" t="s">
        <v>16</v>
      </c>
      <c r="D1001" s="12">
        <v>3</v>
      </c>
      <c r="E1001" s="12">
        <v>4</v>
      </c>
      <c r="F1001" s="12">
        <v>5</v>
      </c>
      <c r="G1001" s="12">
        <v>6</v>
      </c>
      <c r="H1001" s="12">
        <v>7</v>
      </c>
      <c r="I1001" s="12">
        <v>8</v>
      </c>
      <c r="J1001" s="12">
        <v>9</v>
      </c>
      <c r="K1001" s="12">
        <v>10</v>
      </c>
      <c r="L1001" s="12">
        <v>11</v>
      </c>
      <c r="M1001" s="12" t="s">
        <v>17</v>
      </c>
      <c r="N1001" s="12">
        <v>13</v>
      </c>
      <c r="O1001" s="13" t="s">
        <v>18</v>
      </c>
    </row>
    <row r="1002" spans="1:15" ht="45.75" thickBot="1">
      <c r="A1002" s="61">
        <v>1</v>
      </c>
      <c r="B1002" s="62">
        <v>2384039</v>
      </c>
      <c r="C1002" s="62" t="s">
        <v>86</v>
      </c>
      <c r="D1002" s="63" t="s">
        <v>459</v>
      </c>
      <c r="E1002" s="64" t="s">
        <v>460</v>
      </c>
      <c r="F1002" s="62" t="s">
        <v>461</v>
      </c>
      <c r="G1002" s="62"/>
      <c r="H1002" s="62"/>
      <c r="I1002" s="62"/>
      <c r="J1002" s="62">
        <v>1</v>
      </c>
      <c r="K1002" s="62" t="s">
        <v>23</v>
      </c>
      <c r="L1002" s="65"/>
      <c r="M1002" s="51">
        <f t="shared" ref="M1002" si="72">ROUND(L1002*J1002,2)</f>
        <v>0</v>
      </c>
      <c r="N1002" s="52"/>
      <c r="O1002" s="53">
        <f t="shared" ref="O1002" si="73">ROUND(M1002+M1002*N1002,2)</f>
        <v>0</v>
      </c>
    </row>
    <row r="1003" spans="1:15" ht="12" thickBot="1">
      <c r="L1003" s="2" t="s">
        <v>28</v>
      </c>
      <c r="M1003" s="38">
        <f>SUM(M1002)</f>
        <v>0</v>
      </c>
      <c r="N1003" s="39"/>
      <c r="O1003" s="38">
        <f>SUM(O1002)</f>
        <v>0</v>
      </c>
    </row>
    <row r="1004" spans="1:15">
      <c r="L1004" s="2"/>
      <c r="M1004" s="165"/>
      <c r="N1004" s="39"/>
      <c r="O1004" s="165"/>
    </row>
    <row r="1005" spans="1:15">
      <c r="L1005" s="2"/>
      <c r="M1005" s="165"/>
      <c r="N1005" s="39"/>
      <c r="O1005" s="165"/>
    </row>
    <row r="1006" spans="1:15">
      <c r="B1006" s="1" t="s">
        <v>818</v>
      </c>
      <c r="H1006" s="1" t="s">
        <v>816</v>
      </c>
      <c r="L1006" s="2"/>
      <c r="M1006" s="165"/>
      <c r="N1006" s="39"/>
      <c r="O1006" s="165"/>
    </row>
    <row r="1007" spans="1:15">
      <c r="B1007" s="1" t="s">
        <v>819</v>
      </c>
      <c r="H1007" s="170" t="s">
        <v>817</v>
      </c>
      <c r="I1007" s="171"/>
      <c r="J1007" s="171"/>
      <c r="K1007" s="171"/>
      <c r="L1007" s="171"/>
      <c r="M1007" s="171"/>
      <c r="N1007" s="171"/>
      <c r="O1007" s="165"/>
    </row>
    <row r="1008" spans="1:15">
      <c r="H1008" s="171"/>
      <c r="I1008" s="171"/>
      <c r="J1008" s="171"/>
      <c r="K1008" s="171"/>
      <c r="L1008" s="171"/>
      <c r="M1008" s="171"/>
      <c r="N1008" s="171"/>
      <c r="O1008" s="165"/>
    </row>
    <row r="1009" spans="1:15">
      <c r="H1009" s="171"/>
      <c r="I1009" s="171"/>
      <c r="J1009" s="171"/>
      <c r="K1009" s="171"/>
      <c r="L1009" s="171"/>
      <c r="M1009" s="171"/>
      <c r="N1009" s="171"/>
      <c r="O1009" s="165"/>
    </row>
    <row r="1012" spans="1:15" ht="12" thickBot="1">
      <c r="B1012" s="2" t="s">
        <v>0</v>
      </c>
      <c r="C1012" s="2"/>
      <c r="D1012" s="2">
        <v>41</v>
      </c>
      <c r="E1012" s="3" t="s">
        <v>796</v>
      </c>
      <c r="F1012" s="3"/>
      <c r="G1012" s="3"/>
      <c r="H1012" s="3"/>
      <c r="I1012" s="3"/>
      <c r="J1012" s="3"/>
      <c r="K1012" s="3"/>
      <c r="L1012" s="3"/>
      <c r="M1012" s="3"/>
      <c r="N1012" s="3"/>
      <c r="O1012" s="3"/>
    </row>
    <row r="1013" spans="1:15" ht="57" thickBot="1">
      <c r="A1013" s="5" t="s">
        <v>1</v>
      </c>
      <c r="B1013" s="6" t="s">
        <v>2</v>
      </c>
      <c r="C1013" s="6" t="s">
        <v>3</v>
      </c>
      <c r="D1013" s="6" t="s">
        <v>4</v>
      </c>
      <c r="E1013" s="6" t="s">
        <v>5</v>
      </c>
      <c r="F1013" s="6" t="s">
        <v>6</v>
      </c>
      <c r="G1013" s="7" t="s">
        <v>7</v>
      </c>
      <c r="H1013" s="7" t="s">
        <v>8</v>
      </c>
      <c r="I1013" s="7" t="s">
        <v>9</v>
      </c>
      <c r="J1013" s="6" t="s">
        <v>10</v>
      </c>
      <c r="K1013" s="6" t="s">
        <v>11</v>
      </c>
      <c r="L1013" s="6" t="s">
        <v>12</v>
      </c>
      <c r="M1013" s="6" t="s">
        <v>13</v>
      </c>
      <c r="N1013" s="6" t="s">
        <v>14</v>
      </c>
      <c r="O1013" s="8" t="s">
        <v>15</v>
      </c>
    </row>
    <row r="1014" spans="1:15" ht="23.25" thickBot="1">
      <c r="A1014" s="11">
        <v>1</v>
      </c>
      <c r="B1014" s="12">
        <v>2</v>
      </c>
      <c r="C1014" s="12" t="s">
        <v>16</v>
      </c>
      <c r="D1014" s="12">
        <v>3</v>
      </c>
      <c r="E1014" s="12">
        <v>4</v>
      </c>
      <c r="F1014" s="12">
        <v>5</v>
      </c>
      <c r="G1014" s="12">
        <v>6</v>
      </c>
      <c r="H1014" s="12">
        <v>7</v>
      </c>
      <c r="I1014" s="12">
        <v>8</v>
      </c>
      <c r="J1014" s="12">
        <v>9</v>
      </c>
      <c r="K1014" s="12">
        <v>10</v>
      </c>
      <c r="L1014" s="12">
        <v>11</v>
      </c>
      <c r="M1014" s="12" t="s">
        <v>17</v>
      </c>
      <c r="N1014" s="12">
        <v>13</v>
      </c>
      <c r="O1014" s="13" t="s">
        <v>18</v>
      </c>
    </row>
    <row r="1015" spans="1:15" ht="79.5" thickBot="1">
      <c r="A1015" s="48">
        <v>1</v>
      </c>
      <c r="B1015" s="49">
        <v>2402144</v>
      </c>
      <c r="C1015" s="62" t="s">
        <v>94</v>
      </c>
      <c r="D1015" s="50" t="s">
        <v>848</v>
      </c>
      <c r="E1015" s="49">
        <v>167008</v>
      </c>
      <c r="F1015" s="49" t="s">
        <v>462</v>
      </c>
      <c r="G1015" s="49"/>
      <c r="H1015" s="49"/>
      <c r="I1015" s="49"/>
      <c r="J1015" s="49">
        <v>3</v>
      </c>
      <c r="K1015" s="49" t="s">
        <v>23</v>
      </c>
      <c r="L1015" s="51"/>
      <c r="M1015" s="51">
        <f t="shared" ref="M1015:M1022" si="74">ROUND(L1015*J1015,2)</f>
        <v>0</v>
      </c>
      <c r="N1015" s="52"/>
      <c r="O1015" s="53">
        <f t="shared" ref="O1015:O1022" si="75">ROUND(M1015+M1015*N1015,2)</f>
        <v>0</v>
      </c>
    </row>
    <row r="1016" spans="1:15" ht="56.25">
      <c r="A1016" s="40">
        <v>2</v>
      </c>
      <c r="B1016" s="41">
        <v>2398978</v>
      </c>
      <c r="C1016" s="41" t="s">
        <v>463</v>
      </c>
      <c r="D1016" s="42" t="s">
        <v>464</v>
      </c>
      <c r="E1016" s="41">
        <v>156499</v>
      </c>
      <c r="F1016" s="41" t="s">
        <v>462</v>
      </c>
      <c r="G1016" s="41"/>
      <c r="H1016" s="41"/>
      <c r="I1016" s="41"/>
      <c r="J1016" s="41">
        <v>4</v>
      </c>
      <c r="K1016" s="41" t="s">
        <v>465</v>
      </c>
      <c r="L1016" s="27"/>
      <c r="M1016" s="27">
        <f t="shared" si="74"/>
        <v>0</v>
      </c>
      <c r="N1016" s="43"/>
      <c r="O1016" s="29">
        <f t="shared" si="75"/>
        <v>0</v>
      </c>
    </row>
    <row r="1017" spans="1:15" ht="56.25">
      <c r="A1017" s="82">
        <v>3</v>
      </c>
      <c r="B1017" s="113">
        <v>2398978</v>
      </c>
      <c r="C1017" s="55" t="s">
        <v>463</v>
      </c>
      <c r="D1017" s="114" t="s">
        <v>466</v>
      </c>
      <c r="E1017" s="113">
        <v>142457</v>
      </c>
      <c r="F1017" s="113" t="s">
        <v>462</v>
      </c>
      <c r="G1017" s="113"/>
      <c r="H1017" s="113"/>
      <c r="I1017" s="113"/>
      <c r="J1017" s="113">
        <v>4</v>
      </c>
      <c r="K1017" s="113" t="s">
        <v>465</v>
      </c>
      <c r="L1017" s="87"/>
      <c r="M1017" s="87">
        <f t="shared" si="74"/>
        <v>0</v>
      </c>
      <c r="N1017" s="115"/>
      <c r="O1017" s="89">
        <f t="shared" si="75"/>
        <v>0</v>
      </c>
    </row>
    <row r="1018" spans="1:15" ht="57" thickBot="1">
      <c r="A1018" s="116">
        <v>4</v>
      </c>
      <c r="B1018" s="107">
        <v>2398978</v>
      </c>
      <c r="C1018" s="108" t="s">
        <v>463</v>
      </c>
      <c r="D1018" s="117" t="s">
        <v>467</v>
      </c>
      <c r="E1018" s="107">
        <v>167008</v>
      </c>
      <c r="F1018" s="107" t="s">
        <v>462</v>
      </c>
      <c r="G1018" s="107"/>
      <c r="H1018" s="107"/>
      <c r="I1018" s="107"/>
      <c r="J1018" s="107">
        <v>1</v>
      </c>
      <c r="K1018" s="107" t="s">
        <v>465</v>
      </c>
      <c r="L1018" s="118"/>
      <c r="M1018" s="118">
        <f t="shared" si="74"/>
        <v>0</v>
      </c>
      <c r="N1018" s="119"/>
      <c r="O1018" s="120">
        <f t="shared" si="75"/>
        <v>0</v>
      </c>
    </row>
    <row r="1019" spans="1:15" ht="45">
      <c r="A1019" s="40">
        <v>5</v>
      </c>
      <c r="B1019" s="23">
        <v>2400423</v>
      </c>
      <c r="C1019" s="23" t="s">
        <v>332</v>
      </c>
      <c r="D1019" s="24" t="s">
        <v>468</v>
      </c>
      <c r="E1019" s="25" t="s">
        <v>469</v>
      </c>
      <c r="F1019" s="23" t="s">
        <v>462</v>
      </c>
      <c r="G1019" s="23"/>
      <c r="H1019" s="23"/>
      <c r="I1019" s="23"/>
      <c r="J1019" s="23">
        <v>1</v>
      </c>
      <c r="K1019" s="23" t="s">
        <v>23</v>
      </c>
      <c r="L1019" s="26"/>
      <c r="M1019" s="27">
        <f t="shared" si="74"/>
        <v>0</v>
      </c>
      <c r="N1019" s="43"/>
      <c r="O1019" s="29">
        <f t="shared" si="75"/>
        <v>0</v>
      </c>
    </row>
    <row r="1020" spans="1:15" ht="45">
      <c r="A1020" s="82">
        <v>6</v>
      </c>
      <c r="B1020" s="83">
        <v>2400423</v>
      </c>
      <c r="C1020" s="83" t="s">
        <v>332</v>
      </c>
      <c r="D1020" s="84" t="s">
        <v>470</v>
      </c>
      <c r="E1020" s="85" t="s">
        <v>471</v>
      </c>
      <c r="F1020" s="83" t="s">
        <v>462</v>
      </c>
      <c r="G1020" s="83"/>
      <c r="H1020" s="83"/>
      <c r="I1020" s="83"/>
      <c r="J1020" s="83">
        <v>1</v>
      </c>
      <c r="K1020" s="83" t="s">
        <v>23</v>
      </c>
      <c r="L1020" s="86"/>
      <c r="M1020" s="87">
        <f t="shared" si="74"/>
        <v>0</v>
      </c>
      <c r="N1020" s="115"/>
      <c r="O1020" s="89">
        <f t="shared" si="75"/>
        <v>0</v>
      </c>
    </row>
    <row r="1021" spans="1:15" ht="45">
      <c r="A1021" s="82">
        <v>7</v>
      </c>
      <c r="B1021" s="83">
        <v>2400423</v>
      </c>
      <c r="C1021" s="83" t="s">
        <v>332</v>
      </c>
      <c r="D1021" s="84" t="s">
        <v>472</v>
      </c>
      <c r="E1021" s="85" t="s">
        <v>473</v>
      </c>
      <c r="F1021" s="83" t="s">
        <v>462</v>
      </c>
      <c r="G1021" s="83"/>
      <c r="H1021" s="83"/>
      <c r="I1021" s="83"/>
      <c r="J1021" s="83">
        <v>1</v>
      </c>
      <c r="K1021" s="83" t="s">
        <v>23</v>
      </c>
      <c r="L1021" s="86"/>
      <c r="M1021" s="87">
        <f t="shared" si="74"/>
        <v>0</v>
      </c>
      <c r="N1021" s="115"/>
      <c r="O1021" s="89">
        <f t="shared" si="75"/>
        <v>0</v>
      </c>
    </row>
    <row r="1022" spans="1:15" ht="45.75" thickBot="1">
      <c r="A1022" s="44">
        <v>8</v>
      </c>
      <c r="B1022" s="31">
        <v>2400423</v>
      </c>
      <c r="C1022" s="31" t="s">
        <v>332</v>
      </c>
      <c r="D1022" s="32" t="s">
        <v>474</v>
      </c>
      <c r="E1022" s="33" t="s">
        <v>475</v>
      </c>
      <c r="F1022" s="31" t="s">
        <v>462</v>
      </c>
      <c r="G1022" s="31"/>
      <c r="H1022" s="31"/>
      <c r="I1022" s="31"/>
      <c r="J1022" s="31">
        <v>1</v>
      </c>
      <c r="K1022" s="31" t="s">
        <v>23</v>
      </c>
      <c r="L1022" s="34"/>
      <c r="M1022" s="35">
        <f t="shared" si="74"/>
        <v>0</v>
      </c>
      <c r="N1022" s="47"/>
      <c r="O1022" s="37">
        <f t="shared" si="75"/>
        <v>0</v>
      </c>
    </row>
    <row r="1023" spans="1:15" ht="12" thickBot="1">
      <c r="L1023" s="2" t="s">
        <v>28</v>
      </c>
      <c r="M1023" s="38">
        <f>SUM(M1015:M1022)</f>
        <v>0</v>
      </c>
      <c r="N1023" s="39"/>
      <c r="O1023" s="38">
        <f>SUM(O1015:O1022)</f>
        <v>0</v>
      </c>
    </row>
    <row r="1024" spans="1:15">
      <c r="L1024" s="2"/>
      <c r="M1024" s="165"/>
      <c r="N1024" s="39"/>
      <c r="O1024" s="165"/>
    </row>
    <row r="1025" spans="1:15">
      <c r="L1025" s="2"/>
      <c r="M1025" s="165"/>
      <c r="N1025" s="39"/>
      <c r="O1025" s="165"/>
    </row>
    <row r="1026" spans="1:15">
      <c r="L1026" s="2"/>
      <c r="M1026" s="165"/>
      <c r="N1026" s="39"/>
      <c r="O1026" s="165"/>
    </row>
    <row r="1027" spans="1:15">
      <c r="B1027" s="1" t="s">
        <v>818</v>
      </c>
      <c r="H1027" s="1" t="s">
        <v>816</v>
      </c>
      <c r="L1027" s="2"/>
      <c r="M1027" s="165"/>
      <c r="N1027" s="39"/>
      <c r="O1027" s="165"/>
    </row>
    <row r="1028" spans="1:15">
      <c r="B1028" s="1" t="s">
        <v>819</v>
      </c>
      <c r="H1028" s="170" t="s">
        <v>817</v>
      </c>
      <c r="I1028" s="171"/>
      <c r="J1028" s="171"/>
      <c r="K1028" s="171"/>
      <c r="L1028" s="171"/>
      <c r="M1028" s="171"/>
      <c r="N1028" s="171"/>
      <c r="O1028" s="165"/>
    </row>
    <row r="1029" spans="1:15">
      <c r="H1029" s="171"/>
      <c r="I1029" s="171"/>
      <c r="J1029" s="171"/>
      <c r="K1029" s="171"/>
      <c r="L1029" s="171"/>
      <c r="M1029" s="171"/>
      <c r="N1029" s="171"/>
      <c r="O1029" s="165"/>
    </row>
    <row r="1030" spans="1:15">
      <c r="H1030" s="171"/>
      <c r="I1030" s="171"/>
      <c r="J1030" s="171"/>
      <c r="K1030" s="171"/>
      <c r="L1030" s="171"/>
      <c r="M1030" s="171"/>
      <c r="N1030" s="171"/>
      <c r="O1030" s="165"/>
    </row>
    <row r="1031" spans="1:15" ht="15">
      <c r="H1031" s="168"/>
      <c r="I1031" s="168"/>
      <c r="J1031" s="168"/>
      <c r="K1031" s="168"/>
      <c r="L1031" s="168"/>
      <c r="M1031" s="168"/>
      <c r="N1031" s="168"/>
      <c r="O1031" s="165"/>
    </row>
    <row r="1032" spans="1:15" ht="15">
      <c r="H1032" s="168"/>
      <c r="I1032" s="168"/>
      <c r="J1032" s="168"/>
      <c r="K1032" s="168"/>
      <c r="L1032" s="168"/>
      <c r="M1032" s="168"/>
      <c r="N1032" s="168"/>
      <c r="O1032" s="165"/>
    </row>
    <row r="1033" spans="1:15" ht="15">
      <c r="H1033" s="168"/>
      <c r="I1033" s="168"/>
      <c r="J1033" s="168"/>
      <c r="K1033" s="168"/>
      <c r="L1033" s="168"/>
      <c r="M1033" s="168"/>
      <c r="N1033" s="168"/>
      <c r="O1033" s="165"/>
    </row>
    <row r="1034" spans="1:15" ht="15">
      <c r="H1034" s="168"/>
      <c r="I1034" s="168"/>
      <c r="J1034" s="168"/>
      <c r="K1034" s="168"/>
      <c r="L1034" s="168"/>
      <c r="M1034" s="168"/>
      <c r="N1034" s="168"/>
      <c r="O1034" s="165"/>
    </row>
    <row r="1035" spans="1:15" ht="15">
      <c r="H1035" s="168"/>
      <c r="I1035" s="168"/>
      <c r="J1035" s="168"/>
      <c r="K1035" s="168"/>
      <c r="L1035" s="168"/>
      <c r="M1035" s="168"/>
      <c r="N1035" s="168"/>
      <c r="O1035" s="165"/>
    </row>
    <row r="1036" spans="1:15" ht="15">
      <c r="H1036" s="168"/>
      <c r="I1036" s="168"/>
      <c r="J1036" s="168"/>
      <c r="K1036" s="168"/>
      <c r="L1036" s="168"/>
      <c r="M1036" s="168"/>
      <c r="N1036" s="168"/>
      <c r="O1036" s="165"/>
    </row>
    <row r="1037" spans="1:15" ht="15">
      <c r="H1037" s="168"/>
      <c r="I1037" s="168"/>
      <c r="J1037" s="168"/>
      <c r="K1037" s="168"/>
      <c r="L1037" s="168"/>
      <c r="M1037" s="168"/>
      <c r="N1037" s="168"/>
      <c r="O1037" s="165"/>
    </row>
    <row r="1038" spans="1:15">
      <c r="L1038" s="2"/>
      <c r="M1038" s="165"/>
      <c r="N1038" s="39"/>
      <c r="O1038" s="165"/>
    </row>
    <row r="1039" spans="1:15" ht="12" thickBot="1">
      <c r="B1039" s="2" t="s">
        <v>0</v>
      </c>
      <c r="C1039" s="2"/>
      <c r="D1039" s="2">
        <v>42</v>
      </c>
      <c r="E1039" s="3" t="s">
        <v>797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</row>
    <row r="1040" spans="1:15" ht="57" thickBot="1">
      <c r="A1040" s="5" t="s">
        <v>1</v>
      </c>
      <c r="B1040" s="6" t="s">
        <v>2</v>
      </c>
      <c r="C1040" s="6" t="s">
        <v>3</v>
      </c>
      <c r="D1040" s="6" t="s">
        <v>4</v>
      </c>
      <c r="E1040" s="6" t="s">
        <v>5</v>
      </c>
      <c r="F1040" s="6" t="s">
        <v>6</v>
      </c>
      <c r="G1040" s="7" t="s">
        <v>7</v>
      </c>
      <c r="H1040" s="7" t="s">
        <v>8</v>
      </c>
      <c r="I1040" s="7" t="s">
        <v>9</v>
      </c>
      <c r="J1040" s="6" t="s">
        <v>10</v>
      </c>
      <c r="K1040" s="6" t="s">
        <v>11</v>
      </c>
      <c r="L1040" s="6" t="s">
        <v>12</v>
      </c>
      <c r="M1040" s="6" t="s">
        <v>13</v>
      </c>
      <c r="N1040" s="6" t="s">
        <v>14</v>
      </c>
      <c r="O1040" s="8" t="s">
        <v>15</v>
      </c>
    </row>
    <row r="1041" spans="1:15" ht="23.25" thickBot="1">
      <c r="A1041" s="11">
        <v>1</v>
      </c>
      <c r="B1041" s="12">
        <v>2</v>
      </c>
      <c r="C1041" s="12" t="s">
        <v>16</v>
      </c>
      <c r="D1041" s="12">
        <v>3</v>
      </c>
      <c r="E1041" s="12">
        <v>4</v>
      </c>
      <c r="F1041" s="12">
        <v>5</v>
      </c>
      <c r="G1041" s="12">
        <v>6</v>
      </c>
      <c r="H1041" s="12">
        <v>7</v>
      </c>
      <c r="I1041" s="12">
        <v>8</v>
      </c>
      <c r="J1041" s="12">
        <v>9</v>
      </c>
      <c r="K1041" s="12">
        <v>10</v>
      </c>
      <c r="L1041" s="12">
        <v>11</v>
      </c>
      <c r="M1041" s="12" t="s">
        <v>17</v>
      </c>
      <c r="N1041" s="12">
        <v>13</v>
      </c>
      <c r="O1041" s="13" t="s">
        <v>18</v>
      </c>
    </row>
    <row r="1042" spans="1:15" ht="45.75" thickBot="1">
      <c r="A1042" s="92">
        <v>1</v>
      </c>
      <c r="B1042" s="93">
        <v>2403521</v>
      </c>
      <c r="C1042" s="15" t="s">
        <v>332</v>
      </c>
      <c r="D1042" s="94" t="s">
        <v>476</v>
      </c>
      <c r="E1042" s="93" t="s">
        <v>477</v>
      </c>
      <c r="F1042" s="93" t="s">
        <v>478</v>
      </c>
      <c r="G1042" s="93"/>
      <c r="H1042" s="93"/>
      <c r="I1042" s="93"/>
      <c r="J1042" s="93">
        <v>10</v>
      </c>
      <c r="K1042" s="93" t="s">
        <v>23</v>
      </c>
      <c r="L1042" s="19"/>
      <c r="M1042" s="19">
        <f t="shared" ref="M1042:M1061" si="76">ROUND(L1042*J1042,2)</f>
        <v>0</v>
      </c>
      <c r="N1042" s="95"/>
      <c r="O1042" s="21">
        <f t="shared" ref="O1042:O1061" si="77">ROUND(M1042+M1042*N1042,2)</f>
        <v>0</v>
      </c>
    </row>
    <row r="1043" spans="1:15" ht="45.75" thickBot="1">
      <c r="A1043" s="48">
        <v>2</v>
      </c>
      <c r="B1043" s="49">
        <v>2403520</v>
      </c>
      <c r="C1043" s="62" t="s">
        <v>479</v>
      </c>
      <c r="D1043" s="50" t="s">
        <v>826</v>
      </c>
      <c r="E1043" s="49" t="s">
        <v>480</v>
      </c>
      <c r="F1043" s="49" t="s">
        <v>478</v>
      </c>
      <c r="G1043" s="49"/>
      <c r="H1043" s="49"/>
      <c r="I1043" s="49"/>
      <c r="J1043" s="49">
        <v>1</v>
      </c>
      <c r="K1043" s="49" t="s">
        <v>23</v>
      </c>
      <c r="L1043" s="51"/>
      <c r="M1043" s="51">
        <f t="shared" si="76"/>
        <v>0</v>
      </c>
      <c r="N1043" s="52"/>
      <c r="O1043" s="53">
        <f t="shared" si="77"/>
        <v>0</v>
      </c>
    </row>
    <row r="1044" spans="1:15" ht="56.25">
      <c r="A1044" s="40">
        <v>3</v>
      </c>
      <c r="B1044" s="41">
        <v>2403078</v>
      </c>
      <c r="C1044" s="23" t="s">
        <v>449</v>
      </c>
      <c r="D1044" s="42" t="s">
        <v>481</v>
      </c>
      <c r="E1044" s="41" t="s">
        <v>482</v>
      </c>
      <c r="F1044" s="41" t="s">
        <v>478</v>
      </c>
      <c r="G1044" s="41"/>
      <c r="H1044" s="41"/>
      <c r="I1044" s="41"/>
      <c r="J1044" s="41">
        <v>4</v>
      </c>
      <c r="K1044" s="41" t="s">
        <v>23</v>
      </c>
      <c r="L1044" s="27"/>
      <c r="M1044" s="27">
        <f t="shared" si="76"/>
        <v>0</v>
      </c>
      <c r="N1044" s="43"/>
      <c r="O1044" s="29">
        <f t="shared" si="77"/>
        <v>0</v>
      </c>
    </row>
    <row r="1045" spans="1:15" ht="57" thickBot="1">
      <c r="A1045" s="44">
        <v>4</v>
      </c>
      <c r="B1045" s="45">
        <v>2403078</v>
      </c>
      <c r="C1045" s="31" t="s">
        <v>449</v>
      </c>
      <c r="D1045" s="46" t="s">
        <v>826</v>
      </c>
      <c r="E1045" s="45" t="s">
        <v>480</v>
      </c>
      <c r="F1045" s="45" t="s">
        <v>478</v>
      </c>
      <c r="G1045" s="45"/>
      <c r="H1045" s="45"/>
      <c r="I1045" s="45"/>
      <c r="J1045" s="45">
        <v>2</v>
      </c>
      <c r="K1045" s="45" t="s">
        <v>23</v>
      </c>
      <c r="L1045" s="35"/>
      <c r="M1045" s="35">
        <f t="shared" si="76"/>
        <v>0</v>
      </c>
      <c r="N1045" s="47"/>
      <c r="O1045" s="37">
        <f t="shared" si="77"/>
        <v>0</v>
      </c>
    </row>
    <row r="1046" spans="1:15" ht="34.5" thickBot="1">
      <c r="A1046" s="48">
        <v>5</v>
      </c>
      <c r="B1046" s="49">
        <v>2400425</v>
      </c>
      <c r="C1046" s="62" t="s">
        <v>151</v>
      </c>
      <c r="D1046" s="50" t="s">
        <v>483</v>
      </c>
      <c r="E1046" s="49" t="s">
        <v>484</v>
      </c>
      <c r="F1046" s="49" t="s">
        <v>478</v>
      </c>
      <c r="G1046" s="49"/>
      <c r="H1046" s="49"/>
      <c r="I1046" s="49"/>
      <c r="J1046" s="49">
        <v>1</v>
      </c>
      <c r="K1046" s="49" t="s">
        <v>23</v>
      </c>
      <c r="L1046" s="51"/>
      <c r="M1046" s="51">
        <f t="shared" si="76"/>
        <v>0</v>
      </c>
      <c r="N1046" s="52"/>
      <c r="O1046" s="53">
        <f t="shared" si="77"/>
        <v>0</v>
      </c>
    </row>
    <row r="1047" spans="1:15" ht="45.75" thickBot="1">
      <c r="A1047" s="92">
        <v>6</v>
      </c>
      <c r="B1047" s="93">
        <v>2400314</v>
      </c>
      <c r="C1047" s="93" t="s">
        <v>137</v>
      </c>
      <c r="D1047" s="94" t="s">
        <v>485</v>
      </c>
      <c r="E1047" s="93" t="s">
        <v>486</v>
      </c>
      <c r="F1047" s="93" t="s">
        <v>478</v>
      </c>
      <c r="G1047" s="93"/>
      <c r="H1047" s="93"/>
      <c r="I1047" s="93"/>
      <c r="J1047" s="93">
        <v>2</v>
      </c>
      <c r="K1047" s="93" t="s">
        <v>23</v>
      </c>
      <c r="L1047" s="19"/>
      <c r="M1047" s="19">
        <f t="shared" si="76"/>
        <v>0</v>
      </c>
      <c r="N1047" s="95"/>
      <c r="O1047" s="21">
        <f t="shared" si="77"/>
        <v>0</v>
      </c>
    </row>
    <row r="1048" spans="1:15" ht="45">
      <c r="A1048" s="40">
        <v>7</v>
      </c>
      <c r="B1048" s="41">
        <v>2397076</v>
      </c>
      <c r="C1048" s="23" t="s">
        <v>332</v>
      </c>
      <c r="D1048" s="42" t="s">
        <v>487</v>
      </c>
      <c r="E1048" s="41" t="s">
        <v>488</v>
      </c>
      <c r="F1048" s="41" t="s">
        <v>478</v>
      </c>
      <c r="G1048" s="41"/>
      <c r="H1048" s="41"/>
      <c r="I1048" s="41"/>
      <c r="J1048" s="41">
        <v>15</v>
      </c>
      <c r="K1048" s="41" t="s">
        <v>23</v>
      </c>
      <c r="L1048" s="27"/>
      <c r="M1048" s="27">
        <f t="shared" si="76"/>
        <v>0</v>
      </c>
      <c r="N1048" s="43"/>
      <c r="O1048" s="29">
        <f t="shared" si="77"/>
        <v>0</v>
      </c>
    </row>
    <row r="1049" spans="1:15" ht="45">
      <c r="A1049" s="82">
        <v>8</v>
      </c>
      <c r="B1049" s="113">
        <v>2397076</v>
      </c>
      <c r="C1049" s="83" t="s">
        <v>332</v>
      </c>
      <c r="D1049" s="114" t="s">
        <v>489</v>
      </c>
      <c r="E1049" s="113" t="s">
        <v>490</v>
      </c>
      <c r="F1049" s="113" t="s">
        <v>478</v>
      </c>
      <c r="G1049" s="113"/>
      <c r="H1049" s="113"/>
      <c r="I1049" s="113"/>
      <c r="J1049" s="113">
        <v>2</v>
      </c>
      <c r="K1049" s="113" t="s">
        <v>23</v>
      </c>
      <c r="L1049" s="87"/>
      <c r="M1049" s="87">
        <f t="shared" si="76"/>
        <v>0</v>
      </c>
      <c r="N1049" s="115"/>
      <c r="O1049" s="89">
        <f t="shared" si="77"/>
        <v>0</v>
      </c>
    </row>
    <row r="1050" spans="1:15" ht="45.75" thickBot="1">
      <c r="A1050" s="44">
        <v>9</v>
      </c>
      <c r="B1050" s="45">
        <v>2397076</v>
      </c>
      <c r="C1050" s="31" t="s">
        <v>332</v>
      </c>
      <c r="D1050" s="46" t="s">
        <v>491</v>
      </c>
      <c r="E1050" s="45" t="s">
        <v>492</v>
      </c>
      <c r="F1050" s="45" t="s">
        <v>478</v>
      </c>
      <c r="G1050" s="45"/>
      <c r="H1050" s="45"/>
      <c r="I1050" s="45"/>
      <c r="J1050" s="45">
        <v>5</v>
      </c>
      <c r="K1050" s="45" t="s">
        <v>23</v>
      </c>
      <c r="L1050" s="35"/>
      <c r="M1050" s="35">
        <f t="shared" si="76"/>
        <v>0</v>
      </c>
      <c r="N1050" s="47"/>
      <c r="O1050" s="37">
        <f t="shared" si="77"/>
        <v>0</v>
      </c>
    </row>
    <row r="1051" spans="1:15" ht="34.5" thickBot="1">
      <c r="A1051" s="48">
        <v>10</v>
      </c>
      <c r="B1051" s="49">
        <v>2393539</v>
      </c>
      <c r="C1051" s="62" t="s">
        <v>117</v>
      </c>
      <c r="D1051" s="50" t="s">
        <v>493</v>
      </c>
      <c r="E1051" s="49" t="s">
        <v>477</v>
      </c>
      <c r="F1051" s="49" t="s">
        <v>478</v>
      </c>
      <c r="G1051" s="49"/>
      <c r="H1051" s="49"/>
      <c r="I1051" s="49"/>
      <c r="J1051" s="49">
        <v>10</v>
      </c>
      <c r="K1051" s="49" t="s">
        <v>23</v>
      </c>
      <c r="L1051" s="51"/>
      <c r="M1051" s="51">
        <f t="shared" si="76"/>
        <v>0</v>
      </c>
      <c r="N1051" s="52"/>
      <c r="O1051" s="53">
        <f t="shared" si="77"/>
        <v>0</v>
      </c>
    </row>
    <row r="1052" spans="1:15" ht="34.5" thickBot="1">
      <c r="A1052" s="48">
        <v>11</v>
      </c>
      <c r="B1052" s="49">
        <v>2393685</v>
      </c>
      <c r="C1052" s="62" t="s">
        <v>117</v>
      </c>
      <c r="D1052" s="50" t="s">
        <v>826</v>
      </c>
      <c r="E1052" s="49" t="s">
        <v>480</v>
      </c>
      <c r="F1052" s="49" t="s">
        <v>478</v>
      </c>
      <c r="G1052" s="49"/>
      <c r="H1052" s="49"/>
      <c r="I1052" s="49"/>
      <c r="J1052" s="49">
        <v>1</v>
      </c>
      <c r="K1052" s="49" t="s">
        <v>23</v>
      </c>
      <c r="L1052" s="51"/>
      <c r="M1052" s="51">
        <f t="shared" si="76"/>
        <v>0</v>
      </c>
      <c r="N1052" s="52"/>
      <c r="O1052" s="53">
        <f t="shared" si="77"/>
        <v>0</v>
      </c>
    </row>
    <row r="1053" spans="1:15" ht="56.25">
      <c r="A1053" s="40">
        <v>12</v>
      </c>
      <c r="B1053" s="41">
        <v>2390917</v>
      </c>
      <c r="C1053" s="41" t="s">
        <v>494</v>
      </c>
      <c r="D1053" s="42" t="s">
        <v>495</v>
      </c>
      <c r="E1053" s="41" t="s">
        <v>496</v>
      </c>
      <c r="F1053" s="41" t="s">
        <v>478</v>
      </c>
      <c r="G1053" s="41"/>
      <c r="H1053" s="41"/>
      <c r="I1053" s="41"/>
      <c r="J1053" s="41">
        <v>1</v>
      </c>
      <c r="K1053" s="41" t="s">
        <v>23</v>
      </c>
      <c r="L1053" s="27"/>
      <c r="M1053" s="27">
        <f t="shared" si="76"/>
        <v>0</v>
      </c>
      <c r="N1053" s="43"/>
      <c r="O1053" s="29">
        <f t="shared" si="77"/>
        <v>0</v>
      </c>
    </row>
    <row r="1054" spans="1:15" ht="56.25">
      <c r="A1054" s="82">
        <v>13</v>
      </c>
      <c r="B1054" s="113">
        <v>2390917</v>
      </c>
      <c r="C1054" s="55" t="s">
        <v>494</v>
      </c>
      <c r="D1054" s="114" t="s">
        <v>497</v>
      </c>
      <c r="E1054" s="113" t="s">
        <v>498</v>
      </c>
      <c r="F1054" s="113" t="s">
        <v>478</v>
      </c>
      <c r="G1054" s="113"/>
      <c r="H1054" s="113"/>
      <c r="I1054" s="113"/>
      <c r="J1054" s="113">
        <v>1</v>
      </c>
      <c r="K1054" s="113" t="s">
        <v>23</v>
      </c>
      <c r="L1054" s="87"/>
      <c r="M1054" s="87">
        <f t="shared" si="76"/>
        <v>0</v>
      </c>
      <c r="N1054" s="115"/>
      <c r="O1054" s="89">
        <f t="shared" si="77"/>
        <v>0</v>
      </c>
    </row>
    <row r="1055" spans="1:15" ht="57" thickBot="1">
      <c r="A1055" s="44">
        <v>14</v>
      </c>
      <c r="B1055" s="45">
        <v>2390917</v>
      </c>
      <c r="C1055" s="112" t="s">
        <v>494</v>
      </c>
      <c r="D1055" s="46" t="s">
        <v>499</v>
      </c>
      <c r="E1055" s="45" t="s">
        <v>500</v>
      </c>
      <c r="F1055" s="45" t="s">
        <v>478</v>
      </c>
      <c r="G1055" s="45"/>
      <c r="H1055" s="45"/>
      <c r="I1055" s="45"/>
      <c r="J1055" s="45">
        <v>1</v>
      </c>
      <c r="K1055" s="45" t="s">
        <v>23</v>
      </c>
      <c r="L1055" s="35"/>
      <c r="M1055" s="35">
        <f t="shared" si="76"/>
        <v>0</v>
      </c>
      <c r="N1055" s="47"/>
      <c r="O1055" s="37">
        <f t="shared" si="77"/>
        <v>0</v>
      </c>
    </row>
    <row r="1056" spans="1:15" ht="45.75" thickBot="1">
      <c r="A1056" s="48">
        <v>15</v>
      </c>
      <c r="B1056" s="49">
        <v>2385538</v>
      </c>
      <c r="C1056" s="62" t="s">
        <v>452</v>
      </c>
      <c r="D1056" s="50" t="s">
        <v>501</v>
      </c>
      <c r="E1056" s="49" t="s">
        <v>502</v>
      </c>
      <c r="F1056" s="49" t="s">
        <v>478</v>
      </c>
      <c r="G1056" s="49"/>
      <c r="H1056" s="49"/>
      <c r="I1056" s="49"/>
      <c r="J1056" s="49">
        <v>4</v>
      </c>
      <c r="K1056" s="49" t="s">
        <v>23</v>
      </c>
      <c r="L1056" s="51"/>
      <c r="M1056" s="51">
        <f t="shared" si="76"/>
        <v>0</v>
      </c>
      <c r="N1056" s="52"/>
      <c r="O1056" s="53">
        <f t="shared" si="77"/>
        <v>0</v>
      </c>
    </row>
    <row r="1057" spans="1:15" ht="57" thickBot="1">
      <c r="A1057" s="48">
        <v>16</v>
      </c>
      <c r="B1057" s="49">
        <v>2383756</v>
      </c>
      <c r="C1057" s="62" t="s">
        <v>256</v>
      </c>
      <c r="D1057" s="50" t="s">
        <v>503</v>
      </c>
      <c r="E1057" s="49" t="s">
        <v>480</v>
      </c>
      <c r="F1057" s="49" t="s">
        <v>478</v>
      </c>
      <c r="G1057" s="49"/>
      <c r="H1057" s="49"/>
      <c r="I1057" s="49"/>
      <c r="J1057" s="49">
        <v>4</v>
      </c>
      <c r="K1057" s="49" t="s">
        <v>23</v>
      </c>
      <c r="L1057" s="51"/>
      <c r="M1057" s="51">
        <f t="shared" si="76"/>
        <v>0</v>
      </c>
      <c r="N1057" s="52"/>
      <c r="O1057" s="53">
        <f t="shared" si="77"/>
        <v>0</v>
      </c>
    </row>
    <row r="1058" spans="1:15" ht="45">
      <c r="A1058" s="40">
        <v>17</v>
      </c>
      <c r="B1058" s="41">
        <v>2312829</v>
      </c>
      <c r="C1058" s="41" t="s">
        <v>504</v>
      </c>
      <c r="D1058" s="42" t="s">
        <v>505</v>
      </c>
      <c r="E1058" s="41" t="s">
        <v>506</v>
      </c>
      <c r="F1058" s="41" t="s">
        <v>478</v>
      </c>
      <c r="G1058" s="41"/>
      <c r="H1058" s="41"/>
      <c r="I1058" s="41"/>
      <c r="J1058" s="41">
        <v>1</v>
      </c>
      <c r="K1058" s="41" t="s">
        <v>23</v>
      </c>
      <c r="L1058" s="27"/>
      <c r="M1058" s="27">
        <f t="shared" si="76"/>
        <v>0</v>
      </c>
      <c r="N1058" s="43"/>
      <c r="O1058" s="29">
        <f t="shared" si="77"/>
        <v>0</v>
      </c>
    </row>
    <row r="1059" spans="1:15" ht="45">
      <c r="A1059" s="82">
        <v>18</v>
      </c>
      <c r="B1059" s="113">
        <v>2312829</v>
      </c>
      <c r="C1059" s="55" t="s">
        <v>504</v>
      </c>
      <c r="D1059" s="114" t="s">
        <v>507</v>
      </c>
      <c r="E1059" s="113" t="s">
        <v>508</v>
      </c>
      <c r="F1059" s="113" t="s">
        <v>478</v>
      </c>
      <c r="G1059" s="113"/>
      <c r="H1059" s="113"/>
      <c r="I1059" s="113"/>
      <c r="J1059" s="113">
        <v>1</v>
      </c>
      <c r="K1059" s="113" t="s">
        <v>23</v>
      </c>
      <c r="L1059" s="87"/>
      <c r="M1059" s="87">
        <f t="shared" si="76"/>
        <v>0</v>
      </c>
      <c r="N1059" s="115"/>
      <c r="O1059" s="89">
        <f t="shared" si="77"/>
        <v>0</v>
      </c>
    </row>
    <row r="1060" spans="1:15" ht="45">
      <c r="A1060" s="82">
        <v>19</v>
      </c>
      <c r="B1060" s="113">
        <v>2312829</v>
      </c>
      <c r="C1060" s="55" t="s">
        <v>504</v>
      </c>
      <c r="D1060" s="114" t="s">
        <v>507</v>
      </c>
      <c r="E1060" s="113" t="s">
        <v>509</v>
      </c>
      <c r="F1060" s="113" t="s">
        <v>478</v>
      </c>
      <c r="G1060" s="113"/>
      <c r="H1060" s="113"/>
      <c r="I1060" s="113"/>
      <c r="J1060" s="113">
        <v>1</v>
      </c>
      <c r="K1060" s="113" t="s">
        <v>23</v>
      </c>
      <c r="L1060" s="87"/>
      <c r="M1060" s="87">
        <f t="shared" si="76"/>
        <v>0</v>
      </c>
      <c r="N1060" s="115"/>
      <c r="O1060" s="89">
        <f t="shared" si="77"/>
        <v>0</v>
      </c>
    </row>
    <row r="1061" spans="1:15" ht="45.75" thickBot="1">
      <c r="A1061" s="44">
        <v>20</v>
      </c>
      <c r="B1061" s="45">
        <v>2312829</v>
      </c>
      <c r="C1061" s="112" t="s">
        <v>504</v>
      </c>
      <c r="D1061" s="46" t="s">
        <v>510</v>
      </c>
      <c r="E1061" s="45" t="s">
        <v>511</v>
      </c>
      <c r="F1061" s="45" t="s">
        <v>478</v>
      </c>
      <c r="G1061" s="45"/>
      <c r="H1061" s="45"/>
      <c r="I1061" s="45"/>
      <c r="J1061" s="45">
        <v>1</v>
      </c>
      <c r="K1061" s="45" t="s">
        <v>23</v>
      </c>
      <c r="L1061" s="35"/>
      <c r="M1061" s="35">
        <f t="shared" si="76"/>
        <v>0</v>
      </c>
      <c r="N1061" s="47"/>
      <c r="O1061" s="37">
        <f t="shared" si="77"/>
        <v>0</v>
      </c>
    </row>
    <row r="1062" spans="1:15" ht="12" thickBot="1">
      <c r="L1062" s="2" t="s">
        <v>28</v>
      </c>
      <c r="M1062" s="38">
        <f>SUM(M1042:M1061)</f>
        <v>0</v>
      </c>
      <c r="O1062" s="38">
        <f>SUM(O1042:O1061)</f>
        <v>0</v>
      </c>
    </row>
    <row r="1063" spans="1:15">
      <c r="L1063" s="2"/>
      <c r="M1063" s="165"/>
      <c r="O1063" s="165"/>
    </row>
    <row r="1064" spans="1:15">
      <c r="B1064" s="1" t="s">
        <v>818</v>
      </c>
      <c r="H1064" s="1" t="s">
        <v>816</v>
      </c>
      <c r="L1064" s="2"/>
      <c r="M1064" s="165"/>
      <c r="N1064" s="39"/>
      <c r="O1064" s="165"/>
    </row>
    <row r="1065" spans="1:15">
      <c r="B1065" s="1" t="s">
        <v>819</v>
      </c>
      <c r="H1065" s="170" t="s">
        <v>817</v>
      </c>
      <c r="I1065" s="171"/>
      <c r="J1065" s="171"/>
      <c r="K1065" s="171"/>
      <c r="L1065" s="171"/>
      <c r="M1065" s="171"/>
      <c r="N1065" s="171"/>
      <c r="O1065" s="165"/>
    </row>
    <row r="1066" spans="1:15">
      <c r="H1066" s="171"/>
      <c r="I1066" s="171"/>
      <c r="J1066" s="171"/>
      <c r="K1066" s="171"/>
      <c r="L1066" s="171"/>
      <c r="M1066" s="171"/>
      <c r="N1066" s="171"/>
      <c r="O1066" s="165"/>
    </row>
    <row r="1067" spans="1:15">
      <c r="H1067" s="171"/>
      <c r="I1067" s="171"/>
      <c r="J1067" s="171"/>
      <c r="K1067" s="171"/>
      <c r="L1067" s="171"/>
      <c r="M1067" s="171"/>
      <c r="N1067" s="171"/>
      <c r="O1067" s="165"/>
    </row>
    <row r="1068" spans="1:15" ht="15">
      <c r="H1068" s="166"/>
      <c r="I1068" s="166"/>
      <c r="J1068" s="166"/>
      <c r="K1068" s="166"/>
      <c r="L1068" s="166"/>
      <c r="M1068" s="166"/>
      <c r="N1068" s="166"/>
      <c r="O1068" s="165"/>
    </row>
    <row r="1070" spans="1:15" ht="12" thickBot="1">
      <c r="B1070" s="2" t="s">
        <v>0</v>
      </c>
      <c r="C1070" s="2"/>
      <c r="D1070" s="2">
        <v>43</v>
      </c>
      <c r="E1070" s="3" t="s">
        <v>798</v>
      </c>
      <c r="F1070" s="3"/>
      <c r="G1070" s="3"/>
      <c r="H1070" s="3"/>
      <c r="I1070" s="3"/>
      <c r="J1070" s="3"/>
      <c r="K1070" s="3"/>
      <c r="L1070" s="3"/>
      <c r="M1070" s="3"/>
      <c r="N1070" s="3"/>
      <c r="O1070" s="3"/>
    </row>
    <row r="1071" spans="1:15" ht="57" thickBot="1">
      <c r="A1071" s="5" t="s">
        <v>1</v>
      </c>
      <c r="B1071" s="6" t="s">
        <v>2</v>
      </c>
      <c r="C1071" s="6" t="s">
        <v>3</v>
      </c>
      <c r="D1071" s="6" t="s">
        <v>4</v>
      </c>
      <c r="E1071" s="6" t="s">
        <v>5</v>
      </c>
      <c r="F1071" s="6" t="s">
        <v>6</v>
      </c>
      <c r="G1071" s="7" t="s">
        <v>7</v>
      </c>
      <c r="H1071" s="7" t="s">
        <v>8</v>
      </c>
      <c r="I1071" s="7" t="s">
        <v>9</v>
      </c>
      <c r="J1071" s="6" t="s">
        <v>10</v>
      </c>
      <c r="K1071" s="6" t="s">
        <v>11</v>
      </c>
      <c r="L1071" s="6" t="s">
        <v>12</v>
      </c>
      <c r="M1071" s="6" t="s">
        <v>13</v>
      </c>
      <c r="N1071" s="6" t="s">
        <v>14</v>
      </c>
      <c r="O1071" s="8" t="s">
        <v>15</v>
      </c>
    </row>
    <row r="1072" spans="1:15" ht="23.25" thickBot="1">
      <c r="A1072" s="11">
        <v>1</v>
      </c>
      <c r="B1072" s="12">
        <v>2</v>
      </c>
      <c r="C1072" s="12" t="s">
        <v>16</v>
      </c>
      <c r="D1072" s="12">
        <v>3</v>
      </c>
      <c r="E1072" s="12">
        <v>4</v>
      </c>
      <c r="F1072" s="12">
        <v>5</v>
      </c>
      <c r="G1072" s="12">
        <v>6</v>
      </c>
      <c r="H1072" s="12">
        <v>7</v>
      </c>
      <c r="I1072" s="12">
        <v>8</v>
      </c>
      <c r="J1072" s="12">
        <v>9</v>
      </c>
      <c r="K1072" s="12">
        <v>10</v>
      </c>
      <c r="L1072" s="12">
        <v>11</v>
      </c>
      <c r="M1072" s="12" t="s">
        <v>17</v>
      </c>
      <c r="N1072" s="12">
        <v>13</v>
      </c>
      <c r="O1072" s="13" t="s">
        <v>18</v>
      </c>
    </row>
    <row r="1073" spans="1:15" ht="34.5" thickBot="1">
      <c r="A1073" s="48">
        <v>1</v>
      </c>
      <c r="B1073" s="49">
        <v>2367068</v>
      </c>
      <c r="C1073" s="112" t="s">
        <v>391</v>
      </c>
      <c r="D1073" s="50" t="s">
        <v>512</v>
      </c>
      <c r="E1073" s="49" t="s">
        <v>513</v>
      </c>
      <c r="F1073" s="49" t="s">
        <v>514</v>
      </c>
      <c r="G1073" s="49"/>
      <c r="H1073" s="49"/>
      <c r="I1073" s="49"/>
      <c r="J1073" s="49">
        <v>1</v>
      </c>
      <c r="K1073" s="49" t="s">
        <v>33</v>
      </c>
      <c r="L1073" s="51"/>
      <c r="M1073" s="51">
        <f t="shared" ref="M1073" si="78">ROUND(L1073*J1073,2)</f>
        <v>0</v>
      </c>
      <c r="N1073" s="52"/>
      <c r="O1073" s="53">
        <f t="shared" ref="O1073" si="79">ROUND(M1073+M1073*N1073,2)</f>
        <v>0</v>
      </c>
    </row>
    <row r="1074" spans="1:15" ht="12" thickBot="1">
      <c r="L1074" s="2" t="s">
        <v>28</v>
      </c>
      <c r="M1074" s="38">
        <f>SUM(M1073)</f>
        <v>0</v>
      </c>
      <c r="N1074" s="39"/>
      <c r="O1074" s="38">
        <f>SUM(O1073)</f>
        <v>0</v>
      </c>
    </row>
    <row r="1075" spans="1:15">
      <c r="L1075" s="2"/>
      <c r="M1075" s="165"/>
      <c r="N1075" s="39"/>
      <c r="O1075" s="165"/>
    </row>
    <row r="1076" spans="1:15">
      <c r="L1076" s="2"/>
      <c r="M1076" s="165"/>
      <c r="N1076" s="39"/>
      <c r="O1076" s="165"/>
    </row>
    <row r="1077" spans="1:15">
      <c r="L1077" s="2"/>
      <c r="M1077" s="165"/>
      <c r="N1077" s="39"/>
      <c r="O1077" s="165"/>
    </row>
    <row r="1078" spans="1:15">
      <c r="L1078" s="2"/>
      <c r="M1078" s="165"/>
      <c r="N1078" s="39"/>
      <c r="O1078" s="165"/>
    </row>
    <row r="1079" spans="1:15">
      <c r="B1079" s="1" t="s">
        <v>818</v>
      </c>
      <c r="H1079" s="1" t="s">
        <v>816</v>
      </c>
      <c r="L1079" s="2"/>
      <c r="M1079" s="165"/>
      <c r="N1079" s="39"/>
      <c r="O1079" s="165"/>
    </row>
    <row r="1080" spans="1:15">
      <c r="B1080" s="1" t="s">
        <v>819</v>
      </c>
      <c r="H1080" s="170" t="s">
        <v>817</v>
      </c>
      <c r="I1080" s="171"/>
      <c r="J1080" s="171"/>
      <c r="K1080" s="171"/>
      <c r="L1080" s="171"/>
      <c r="M1080" s="171"/>
      <c r="N1080" s="171"/>
      <c r="O1080" s="165"/>
    </row>
    <row r="1081" spans="1:15">
      <c r="H1081" s="171"/>
      <c r="I1081" s="171"/>
      <c r="J1081" s="171"/>
      <c r="K1081" s="171"/>
      <c r="L1081" s="171"/>
      <c r="M1081" s="171"/>
      <c r="N1081" s="171"/>
      <c r="O1081" s="165"/>
    </row>
    <row r="1082" spans="1:15">
      <c r="H1082" s="171"/>
      <c r="I1082" s="171"/>
      <c r="J1082" s="171"/>
      <c r="K1082" s="171"/>
      <c r="L1082" s="171"/>
      <c r="M1082" s="171"/>
      <c r="N1082" s="171"/>
      <c r="O1082" s="165"/>
    </row>
    <row r="1083" spans="1:15">
      <c r="L1083" s="2"/>
      <c r="M1083" s="165"/>
      <c r="N1083" s="39"/>
      <c r="O1083" s="165"/>
    </row>
    <row r="1084" spans="1:15">
      <c r="L1084" s="2"/>
      <c r="M1084" s="165"/>
      <c r="N1084" s="39"/>
      <c r="O1084" s="165"/>
    </row>
    <row r="1085" spans="1:15">
      <c r="L1085" s="2"/>
      <c r="M1085" s="165"/>
      <c r="N1085" s="39"/>
      <c r="O1085" s="165"/>
    </row>
    <row r="1086" spans="1:15">
      <c r="L1086" s="2"/>
      <c r="M1086" s="165"/>
      <c r="N1086" s="39"/>
      <c r="O1086" s="165"/>
    </row>
    <row r="1087" spans="1:15">
      <c r="L1087" s="2"/>
      <c r="M1087" s="165"/>
      <c r="N1087" s="39"/>
      <c r="O1087" s="165"/>
    </row>
    <row r="1088" spans="1:15">
      <c r="L1088" s="2"/>
      <c r="M1088" s="165"/>
      <c r="N1088" s="39"/>
      <c r="O1088" s="165"/>
    </row>
    <row r="1089" spans="1:15">
      <c r="L1089" s="2"/>
      <c r="M1089" s="165"/>
      <c r="N1089" s="39"/>
      <c r="O1089" s="165"/>
    </row>
    <row r="1092" spans="1:15" ht="12" thickBot="1">
      <c r="B1092" s="2" t="s">
        <v>0</v>
      </c>
      <c r="C1092" s="2"/>
      <c r="D1092" s="2">
        <v>44</v>
      </c>
      <c r="E1092" s="3" t="s">
        <v>799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</row>
    <row r="1093" spans="1:15" ht="57" thickBot="1">
      <c r="A1093" s="5" t="s">
        <v>1</v>
      </c>
      <c r="B1093" s="6" t="s">
        <v>2</v>
      </c>
      <c r="C1093" s="6" t="s">
        <v>3</v>
      </c>
      <c r="D1093" s="6" t="s">
        <v>4</v>
      </c>
      <c r="E1093" s="6" t="s">
        <v>5</v>
      </c>
      <c r="F1093" s="6" t="s">
        <v>6</v>
      </c>
      <c r="G1093" s="7" t="s">
        <v>7</v>
      </c>
      <c r="H1093" s="7" t="s">
        <v>8</v>
      </c>
      <c r="I1093" s="7" t="s">
        <v>9</v>
      </c>
      <c r="J1093" s="6" t="s">
        <v>10</v>
      </c>
      <c r="K1093" s="6" t="s">
        <v>11</v>
      </c>
      <c r="L1093" s="6" t="s">
        <v>12</v>
      </c>
      <c r="M1093" s="6" t="s">
        <v>13</v>
      </c>
      <c r="N1093" s="6" t="s">
        <v>14</v>
      </c>
      <c r="O1093" s="8" t="s">
        <v>15</v>
      </c>
    </row>
    <row r="1094" spans="1:15" ht="23.25" thickBot="1">
      <c r="A1094" s="11">
        <v>1</v>
      </c>
      <c r="B1094" s="12">
        <v>2</v>
      </c>
      <c r="C1094" s="12" t="s">
        <v>16</v>
      </c>
      <c r="D1094" s="12">
        <v>3</v>
      </c>
      <c r="E1094" s="12">
        <v>4</v>
      </c>
      <c r="F1094" s="12">
        <v>5</v>
      </c>
      <c r="G1094" s="12">
        <v>6</v>
      </c>
      <c r="H1094" s="12">
        <v>7</v>
      </c>
      <c r="I1094" s="12">
        <v>8</v>
      </c>
      <c r="J1094" s="12">
        <v>9</v>
      </c>
      <c r="K1094" s="12">
        <v>10</v>
      </c>
      <c r="L1094" s="12">
        <v>11</v>
      </c>
      <c r="M1094" s="12" t="s">
        <v>17</v>
      </c>
      <c r="N1094" s="12">
        <v>13</v>
      </c>
      <c r="O1094" s="13" t="s">
        <v>18</v>
      </c>
    </row>
    <row r="1095" spans="1:15" ht="34.5" thickBot="1">
      <c r="A1095" s="92">
        <v>1</v>
      </c>
      <c r="B1095" s="15">
        <v>2400456</v>
      </c>
      <c r="C1095" s="15" t="s">
        <v>515</v>
      </c>
      <c r="D1095" s="16" t="s">
        <v>516</v>
      </c>
      <c r="E1095" s="17" t="s">
        <v>517</v>
      </c>
      <c r="F1095" s="15" t="s">
        <v>518</v>
      </c>
      <c r="G1095" s="15"/>
      <c r="H1095" s="15"/>
      <c r="I1095" s="15"/>
      <c r="J1095" s="15">
        <v>12</v>
      </c>
      <c r="K1095" s="15" t="s">
        <v>33</v>
      </c>
      <c r="L1095" s="18"/>
      <c r="M1095" s="19">
        <f t="shared" ref="M1095:M1137" si="80">ROUND(L1095*J1095,2)</f>
        <v>0</v>
      </c>
      <c r="N1095" s="95"/>
      <c r="O1095" s="21">
        <f t="shared" ref="O1095:O1137" si="81">ROUND(M1095+M1095*N1095,2)</f>
        <v>0</v>
      </c>
    </row>
    <row r="1096" spans="1:15" ht="67.5">
      <c r="A1096" s="40">
        <v>2</v>
      </c>
      <c r="B1096" s="23">
        <v>2312610</v>
      </c>
      <c r="C1096" s="23" t="s">
        <v>142</v>
      </c>
      <c r="D1096" s="24" t="s">
        <v>519</v>
      </c>
      <c r="E1096" s="25" t="s">
        <v>520</v>
      </c>
      <c r="F1096" s="23" t="s">
        <v>518</v>
      </c>
      <c r="G1096" s="23"/>
      <c r="H1096" s="23"/>
      <c r="I1096" s="23"/>
      <c r="J1096" s="23">
        <v>2</v>
      </c>
      <c r="K1096" s="23" t="s">
        <v>23</v>
      </c>
      <c r="L1096" s="26"/>
      <c r="M1096" s="27">
        <f t="shared" si="80"/>
        <v>0</v>
      </c>
      <c r="N1096" s="43"/>
      <c r="O1096" s="29">
        <f t="shared" si="81"/>
        <v>0</v>
      </c>
    </row>
    <row r="1097" spans="1:15" ht="67.5">
      <c r="A1097" s="82">
        <v>3</v>
      </c>
      <c r="B1097" s="83">
        <v>2312610</v>
      </c>
      <c r="C1097" s="83" t="s">
        <v>142</v>
      </c>
      <c r="D1097" s="84" t="s">
        <v>521</v>
      </c>
      <c r="E1097" s="85" t="s">
        <v>522</v>
      </c>
      <c r="F1097" s="83" t="s">
        <v>518</v>
      </c>
      <c r="G1097" s="83"/>
      <c r="H1097" s="83"/>
      <c r="I1097" s="83"/>
      <c r="J1097" s="83">
        <v>1</v>
      </c>
      <c r="K1097" s="83" t="s">
        <v>23</v>
      </c>
      <c r="L1097" s="86"/>
      <c r="M1097" s="87">
        <f t="shared" si="80"/>
        <v>0</v>
      </c>
      <c r="N1097" s="115"/>
      <c r="O1097" s="89">
        <f t="shared" si="81"/>
        <v>0</v>
      </c>
    </row>
    <row r="1098" spans="1:15" ht="67.5">
      <c r="A1098" s="82">
        <v>4</v>
      </c>
      <c r="B1098" s="83">
        <v>2312610</v>
      </c>
      <c r="C1098" s="83" t="s">
        <v>142</v>
      </c>
      <c r="D1098" s="84" t="s">
        <v>523</v>
      </c>
      <c r="E1098" s="85" t="s">
        <v>524</v>
      </c>
      <c r="F1098" s="83" t="s">
        <v>518</v>
      </c>
      <c r="G1098" s="83"/>
      <c r="H1098" s="83"/>
      <c r="I1098" s="83"/>
      <c r="J1098" s="83">
        <v>1</v>
      </c>
      <c r="K1098" s="83" t="s">
        <v>23</v>
      </c>
      <c r="L1098" s="86"/>
      <c r="M1098" s="87">
        <f t="shared" si="80"/>
        <v>0</v>
      </c>
      <c r="N1098" s="115"/>
      <c r="O1098" s="89">
        <f t="shared" si="81"/>
        <v>0</v>
      </c>
    </row>
    <row r="1099" spans="1:15" ht="67.5">
      <c r="A1099" s="82">
        <v>5</v>
      </c>
      <c r="B1099" s="83">
        <v>2312610</v>
      </c>
      <c r="C1099" s="83" t="s">
        <v>142</v>
      </c>
      <c r="D1099" s="84" t="s">
        <v>849</v>
      </c>
      <c r="E1099" s="85" t="s">
        <v>525</v>
      </c>
      <c r="F1099" s="83" t="s">
        <v>518</v>
      </c>
      <c r="G1099" s="83"/>
      <c r="H1099" s="83"/>
      <c r="I1099" s="83"/>
      <c r="J1099" s="83">
        <v>1</v>
      </c>
      <c r="K1099" s="83" t="s">
        <v>23</v>
      </c>
      <c r="L1099" s="86"/>
      <c r="M1099" s="87">
        <f t="shared" si="80"/>
        <v>0</v>
      </c>
      <c r="N1099" s="115"/>
      <c r="O1099" s="89">
        <f t="shared" si="81"/>
        <v>0</v>
      </c>
    </row>
    <row r="1100" spans="1:15" ht="67.5">
      <c r="A1100" s="82">
        <v>6</v>
      </c>
      <c r="B1100" s="83">
        <v>2312610</v>
      </c>
      <c r="C1100" s="83" t="s">
        <v>142</v>
      </c>
      <c r="D1100" s="84" t="s">
        <v>526</v>
      </c>
      <c r="E1100" s="85" t="s">
        <v>527</v>
      </c>
      <c r="F1100" s="83" t="s">
        <v>518</v>
      </c>
      <c r="G1100" s="83"/>
      <c r="H1100" s="83"/>
      <c r="I1100" s="83"/>
      <c r="J1100" s="83">
        <v>1</v>
      </c>
      <c r="K1100" s="83" t="s">
        <v>23</v>
      </c>
      <c r="L1100" s="86"/>
      <c r="M1100" s="87">
        <f t="shared" si="80"/>
        <v>0</v>
      </c>
      <c r="N1100" s="115"/>
      <c r="O1100" s="89">
        <f t="shared" si="81"/>
        <v>0</v>
      </c>
    </row>
    <row r="1101" spans="1:15" ht="68.25" thickBot="1">
      <c r="A1101" s="116">
        <v>7</v>
      </c>
      <c r="B1101" s="123">
        <v>2312610</v>
      </c>
      <c r="C1101" s="123" t="s">
        <v>142</v>
      </c>
      <c r="D1101" s="124" t="s">
        <v>528</v>
      </c>
      <c r="E1101" s="125" t="s">
        <v>529</v>
      </c>
      <c r="F1101" s="123" t="s">
        <v>518</v>
      </c>
      <c r="G1101" s="123"/>
      <c r="H1101" s="123"/>
      <c r="I1101" s="123"/>
      <c r="J1101" s="123">
        <v>3</v>
      </c>
      <c r="K1101" s="123" t="s">
        <v>23</v>
      </c>
      <c r="L1101" s="126"/>
      <c r="M1101" s="118">
        <f t="shared" si="80"/>
        <v>0</v>
      </c>
      <c r="N1101" s="119"/>
      <c r="O1101" s="120">
        <f t="shared" si="81"/>
        <v>0</v>
      </c>
    </row>
    <row r="1102" spans="1:15" ht="33.75">
      <c r="A1102" s="40">
        <v>8</v>
      </c>
      <c r="B1102" s="23">
        <v>2348900</v>
      </c>
      <c r="C1102" s="41" t="s">
        <v>391</v>
      </c>
      <c r="D1102" s="24" t="s">
        <v>530</v>
      </c>
      <c r="E1102" s="25" t="s">
        <v>531</v>
      </c>
      <c r="F1102" s="23" t="s">
        <v>518</v>
      </c>
      <c r="G1102" s="23"/>
      <c r="H1102" s="23"/>
      <c r="I1102" s="23"/>
      <c r="J1102" s="23">
        <v>6</v>
      </c>
      <c r="K1102" s="23" t="s">
        <v>23</v>
      </c>
      <c r="L1102" s="26"/>
      <c r="M1102" s="27">
        <f t="shared" si="80"/>
        <v>0</v>
      </c>
      <c r="N1102" s="43"/>
      <c r="O1102" s="29">
        <f t="shared" si="81"/>
        <v>0</v>
      </c>
    </row>
    <row r="1103" spans="1:15" ht="34.5" thickBot="1">
      <c r="A1103" s="44">
        <v>9</v>
      </c>
      <c r="B1103" s="31">
        <v>2348900</v>
      </c>
      <c r="C1103" s="45" t="s">
        <v>391</v>
      </c>
      <c r="D1103" s="32" t="s">
        <v>532</v>
      </c>
      <c r="E1103" s="33" t="s">
        <v>533</v>
      </c>
      <c r="F1103" s="31" t="s">
        <v>518</v>
      </c>
      <c r="G1103" s="31"/>
      <c r="H1103" s="31"/>
      <c r="I1103" s="31"/>
      <c r="J1103" s="31">
        <v>6</v>
      </c>
      <c r="K1103" s="31" t="s">
        <v>23</v>
      </c>
      <c r="L1103" s="34"/>
      <c r="M1103" s="35">
        <f t="shared" si="80"/>
        <v>0</v>
      </c>
      <c r="N1103" s="47"/>
      <c r="O1103" s="37">
        <f t="shared" si="81"/>
        <v>0</v>
      </c>
    </row>
    <row r="1104" spans="1:15" ht="45.75" thickBot="1">
      <c r="A1104" s="98">
        <v>10</v>
      </c>
      <c r="B1104" s="99">
        <v>2399704</v>
      </c>
      <c r="C1104" s="99" t="s">
        <v>86</v>
      </c>
      <c r="D1104" s="100" t="s">
        <v>534</v>
      </c>
      <c r="E1104" s="101" t="s">
        <v>535</v>
      </c>
      <c r="F1104" s="99" t="s">
        <v>518</v>
      </c>
      <c r="G1104" s="99"/>
      <c r="H1104" s="99"/>
      <c r="I1104" s="99"/>
      <c r="J1104" s="99">
        <v>2</v>
      </c>
      <c r="K1104" s="99" t="s">
        <v>23</v>
      </c>
      <c r="L1104" s="102"/>
      <c r="M1104" s="103">
        <f t="shared" si="80"/>
        <v>0</v>
      </c>
      <c r="N1104" s="110"/>
      <c r="O1104" s="105">
        <f t="shared" si="81"/>
        <v>0</v>
      </c>
    </row>
    <row r="1105" spans="1:15" ht="45.75" thickBot="1">
      <c r="A1105" s="92">
        <v>11</v>
      </c>
      <c r="B1105" s="15">
        <v>2401387</v>
      </c>
      <c r="C1105" s="15" t="s">
        <v>133</v>
      </c>
      <c r="D1105" s="16" t="s">
        <v>536</v>
      </c>
      <c r="E1105" s="17" t="s">
        <v>537</v>
      </c>
      <c r="F1105" s="15" t="s">
        <v>518</v>
      </c>
      <c r="G1105" s="15"/>
      <c r="H1105" s="15"/>
      <c r="I1105" s="15"/>
      <c r="J1105" s="15">
        <v>1</v>
      </c>
      <c r="K1105" s="15" t="s">
        <v>23</v>
      </c>
      <c r="L1105" s="18"/>
      <c r="M1105" s="19">
        <f t="shared" si="80"/>
        <v>0</v>
      </c>
      <c r="N1105" s="95"/>
      <c r="O1105" s="21">
        <f t="shared" si="81"/>
        <v>0</v>
      </c>
    </row>
    <row r="1106" spans="1:15" ht="33.75">
      <c r="A1106" s="40">
        <v>12</v>
      </c>
      <c r="B1106" s="23">
        <v>2395843</v>
      </c>
      <c r="C1106" s="23" t="s">
        <v>76</v>
      </c>
      <c r="D1106" s="24" t="s">
        <v>538</v>
      </c>
      <c r="E1106" s="25" t="s">
        <v>539</v>
      </c>
      <c r="F1106" s="23" t="s">
        <v>518</v>
      </c>
      <c r="G1106" s="23"/>
      <c r="H1106" s="23"/>
      <c r="I1106" s="23"/>
      <c r="J1106" s="23">
        <v>1</v>
      </c>
      <c r="K1106" s="23" t="s">
        <v>23</v>
      </c>
      <c r="L1106" s="26"/>
      <c r="M1106" s="27">
        <f t="shared" si="80"/>
        <v>0</v>
      </c>
      <c r="N1106" s="43"/>
      <c r="O1106" s="29">
        <f t="shared" si="81"/>
        <v>0</v>
      </c>
    </row>
    <row r="1107" spans="1:15" ht="33.75">
      <c r="A1107" s="82">
        <v>13</v>
      </c>
      <c r="B1107" s="83">
        <v>2395843</v>
      </c>
      <c r="C1107" s="83" t="s">
        <v>76</v>
      </c>
      <c r="D1107" s="84" t="s">
        <v>540</v>
      </c>
      <c r="E1107" s="85" t="s">
        <v>541</v>
      </c>
      <c r="F1107" s="83" t="s">
        <v>518</v>
      </c>
      <c r="G1107" s="83"/>
      <c r="H1107" s="83"/>
      <c r="I1107" s="83"/>
      <c r="J1107" s="83">
        <v>1</v>
      </c>
      <c r="K1107" s="83" t="s">
        <v>23</v>
      </c>
      <c r="L1107" s="86"/>
      <c r="M1107" s="87">
        <f t="shared" si="80"/>
        <v>0</v>
      </c>
      <c r="N1107" s="115"/>
      <c r="O1107" s="89">
        <f t="shared" si="81"/>
        <v>0</v>
      </c>
    </row>
    <row r="1108" spans="1:15" ht="34.5" thickBot="1">
      <c r="A1108" s="44">
        <v>14</v>
      </c>
      <c r="B1108" s="31">
        <v>2395843</v>
      </c>
      <c r="C1108" s="31" t="s">
        <v>76</v>
      </c>
      <c r="D1108" s="32" t="s">
        <v>542</v>
      </c>
      <c r="E1108" s="33" t="s">
        <v>543</v>
      </c>
      <c r="F1108" s="31" t="s">
        <v>518</v>
      </c>
      <c r="G1108" s="31"/>
      <c r="H1108" s="31"/>
      <c r="I1108" s="31"/>
      <c r="J1108" s="31">
        <v>1</v>
      </c>
      <c r="K1108" s="31" t="s">
        <v>23</v>
      </c>
      <c r="L1108" s="34"/>
      <c r="M1108" s="35">
        <f t="shared" si="80"/>
        <v>0</v>
      </c>
      <c r="N1108" s="47"/>
      <c r="O1108" s="37">
        <f t="shared" si="81"/>
        <v>0</v>
      </c>
    </row>
    <row r="1109" spans="1:15" ht="34.5" thickBot="1">
      <c r="A1109" s="48">
        <v>15</v>
      </c>
      <c r="B1109" s="62">
        <v>2400325</v>
      </c>
      <c r="C1109" s="62" t="s">
        <v>128</v>
      </c>
      <c r="D1109" s="63" t="s">
        <v>544</v>
      </c>
      <c r="E1109" s="64" t="s">
        <v>545</v>
      </c>
      <c r="F1109" s="62" t="s">
        <v>518</v>
      </c>
      <c r="G1109" s="62"/>
      <c r="H1109" s="62"/>
      <c r="I1109" s="62"/>
      <c r="J1109" s="62">
        <v>1</v>
      </c>
      <c r="K1109" s="62" t="s">
        <v>23</v>
      </c>
      <c r="L1109" s="65"/>
      <c r="M1109" s="51">
        <f t="shared" si="80"/>
        <v>0</v>
      </c>
      <c r="N1109" s="52"/>
      <c r="O1109" s="53">
        <f t="shared" si="81"/>
        <v>0</v>
      </c>
    </row>
    <row r="1110" spans="1:15" ht="45.75" thickBot="1">
      <c r="A1110" s="92">
        <v>16</v>
      </c>
      <c r="B1110" s="15">
        <v>2399712</v>
      </c>
      <c r="C1110" s="93" t="s">
        <v>29</v>
      </c>
      <c r="D1110" s="16" t="s">
        <v>546</v>
      </c>
      <c r="E1110" s="17" t="s">
        <v>547</v>
      </c>
      <c r="F1110" s="15" t="s">
        <v>518</v>
      </c>
      <c r="G1110" s="15"/>
      <c r="H1110" s="15"/>
      <c r="I1110" s="15"/>
      <c r="J1110" s="15">
        <v>120</v>
      </c>
      <c r="K1110" s="15" t="s">
        <v>23</v>
      </c>
      <c r="L1110" s="18"/>
      <c r="M1110" s="19">
        <f t="shared" si="80"/>
        <v>0</v>
      </c>
      <c r="N1110" s="95"/>
      <c r="O1110" s="21">
        <f t="shared" si="81"/>
        <v>0</v>
      </c>
    </row>
    <row r="1111" spans="1:15" ht="45">
      <c r="A1111" s="40">
        <v>17</v>
      </c>
      <c r="B1111" s="23">
        <v>2401375</v>
      </c>
      <c r="C1111" s="23" t="s">
        <v>128</v>
      </c>
      <c r="D1111" s="24" t="s">
        <v>548</v>
      </c>
      <c r="E1111" s="25" t="s">
        <v>549</v>
      </c>
      <c r="F1111" s="23" t="s">
        <v>518</v>
      </c>
      <c r="G1111" s="23"/>
      <c r="H1111" s="23"/>
      <c r="I1111" s="23"/>
      <c r="J1111" s="23">
        <v>2</v>
      </c>
      <c r="K1111" s="23" t="s">
        <v>23</v>
      </c>
      <c r="L1111" s="26"/>
      <c r="M1111" s="27">
        <f t="shared" si="80"/>
        <v>0</v>
      </c>
      <c r="N1111" s="43"/>
      <c r="O1111" s="29">
        <f t="shared" si="81"/>
        <v>0</v>
      </c>
    </row>
    <row r="1112" spans="1:15" ht="57" thickBot="1">
      <c r="A1112" s="116">
        <v>18</v>
      </c>
      <c r="B1112" s="123">
        <v>2401375</v>
      </c>
      <c r="C1112" s="123" t="s">
        <v>128</v>
      </c>
      <c r="D1112" s="124" t="s">
        <v>550</v>
      </c>
      <c r="E1112" s="125" t="s">
        <v>551</v>
      </c>
      <c r="F1112" s="123" t="s">
        <v>518</v>
      </c>
      <c r="G1112" s="123"/>
      <c r="H1112" s="123"/>
      <c r="I1112" s="123"/>
      <c r="J1112" s="123">
        <v>1</v>
      </c>
      <c r="K1112" s="123" t="s">
        <v>23</v>
      </c>
      <c r="L1112" s="126"/>
      <c r="M1112" s="118">
        <f t="shared" si="80"/>
        <v>0</v>
      </c>
      <c r="N1112" s="119"/>
      <c r="O1112" s="120">
        <f t="shared" si="81"/>
        <v>0</v>
      </c>
    </row>
    <row r="1113" spans="1:15" ht="67.5">
      <c r="A1113" s="40">
        <v>19</v>
      </c>
      <c r="B1113" s="23">
        <v>2401389</v>
      </c>
      <c r="C1113" s="23" t="s">
        <v>142</v>
      </c>
      <c r="D1113" s="24" t="s">
        <v>552</v>
      </c>
      <c r="E1113" s="25" t="s">
        <v>553</v>
      </c>
      <c r="F1113" s="23" t="s">
        <v>518</v>
      </c>
      <c r="G1113" s="23"/>
      <c r="H1113" s="23"/>
      <c r="I1113" s="23"/>
      <c r="J1113" s="23">
        <v>4</v>
      </c>
      <c r="K1113" s="23" t="s">
        <v>23</v>
      </c>
      <c r="L1113" s="26"/>
      <c r="M1113" s="27">
        <f t="shared" si="80"/>
        <v>0</v>
      </c>
      <c r="N1113" s="43"/>
      <c r="O1113" s="29">
        <f t="shared" si="81"/>
        <v>0</v>
      </c>
    </row>
    <row r="1114" spans="1:15" ht="67.5">
      <c r="A1114" s="82">
        <v>20</v>
      </c>
      <c r="B1114" s="83">
        <v>2401389</v>
      </c>
      <c r="C1114" s="83" t="s">
        <v>142</v>
      </c>
      <c r="D1114" s="84" t="s">
        <v>554</v>
      </c>
      <c r="E1114" s="85" t="s">
        <v>555</v>
      </c>
      <c r="F1114" s="83" t="s">
        <v>518</v>
      </c>
      <c r="G1114" s="83"/>
      <c r="H1114" s="83"/>
      <c r="I1114" s="83"/>
      <c r="J1114" s="83">
        <v>2</v>
      </c>
      <c r="K1114" s="83" t="s">
        <v>23</v>
      </c>
      <c r="L1114" s="86"/>
      <c r="M1114" s="87">
        <f t="shared" si="80"/>
        <v>0</v>
      </c>
      <c r="N1114" s="115"/>
      <c r="O1114" s="89">
        <f t="shared" si="81"/>
        <v>0</v>
      </c>
    </row>
    <row r="1115" spans="1:15" ht="68.25" thickBot="1">
      <c r="A1115" s="116">
        <v>21</v>
      </c>
      <c r="B1115" s="123">
        <v>2401389</v>
      </c>
      <c r="C1115" s="123" t="s">
        <v>142</v>
      </c>
      <c r="D1115" s="124" t="s">
        <v>556</v>
      </c>
      <c r="E1115" s="125" t="s">
        <v>557</v>
      </c>
      <c r="F1115" s="123" t="s">
        <v>518</v>
      </c>
      <c r="G1115" s="123"/>
      <c r="H1115" s="123"/>
      <c r="I1115" s="123"/>
      <c r="J1115" s="123">
        <v>1</v>
      </c>
      <c r="K1115" s="123" t="s">
        <v>23</v>
      </c>
      <c r="L1115" s="126"/>
      <c r="M1115" s="118">
        <f t="shared" si="80"/>
        <v>0</v>
      </c>
      <c r="N1115" s="119"/>
      <c r="O1115" s="120">
        <f t="shared" si="81"/>
        <v>0</v>
      </c>
    </row>
    <row r="1116" spans="1:15" ht="33.75">
      <c r="A1116" s="40">
        <v>22</v>
      </c>
      <c r="B1116" s="23">
        <v>2400326</v>
      </c>
      <c r="C1116" s="23" t="s">
        <v>515</v>
      </c>
      <c r="D1116" s="24" t="s">
        <v>558</v>
      </c>
      <c r="E1116" s="25" t="s">
        <v>559</v>
      </c>
      <c r="F1116" s="23" t="s">
        <v>518</v>
      </c>
      <c r="G1116" s="23"/>
      <c r="H1116" s="23"/>
      <c r="I1116" s="23"/>
      <c r="J1116" s="23">
        <v>2</v>
      </c>
      <c r="K1116" s="23" t="s">
        <v>23</v>
      </c>
      <c r="L1116" s="26"/>
      <c r="M1116" s="27">
        <f t="shared" si="80"/>
        <v>0</v>
      </c>
      <c r="N1116" s="43"/>
      <c r="O1116" s="29">
        <f t="shared" si="81"/>
        <v>0</v>
      </c>
    </row>
    <row r="1117" spans="1:15" ht="34.5" thickBot="1">
      <c r="A1117" s="116">
        <v>23</v>
      </c>
      <c r="B1117" s="123">
        <v>2400326</v>
      </c>
      <c r="C1117" s="123" t="s">
        <v>515</v>
      </c>
      <c r="D1117" s="124" t="s">
        <v>560</v>
      </c>
      <c r="E1117" s="125" t="s">
        <v>561</v>
      </c>
      <c r="F1117" s="123" t="s">
        <v>518</v>
      </c>
      <c r="G1117" s="123"/>
      <c r="H1117" s="123"/>
      <c r="I1117" s="123"/>
      <c r="J1117" s="123">
        <v>2</v>
      </c>
      <c r="K1117" s="123" t="s">
        <v>23</v>
      </c>
      <c r="L1117" s="126"/>
      <c r="M1117" s="118">
        <f t="shared" si="80"/>
        <v>0</v>
      </c>
      <c r="N1117" s="119"/>
      <c r="O1117" s="120">
        <f t="shared" si="81"/>
        <v>0</v>
      </c>
    </row>
    <row r="1118" spans="1:15" ht="33.75">
      <c r="A1118" s="40">
        <v>24</v>
      </c>
      <c r="B1118" s="23">
        <v>2395844</v>
      </c>
      <c r="C1118" s="23" t="s">
        <v>76</v>
      </c>
      <c r="D1118" s="24" t="s">
        <v>562</v>
      </c>
      <c r="E1118" s="25" t="s">
        <v>563</v>
      </c>
      <c r="F1118" s="23" t="s">
        <v>518</v>
      </c>
      <c r="G1118" s="23"/>
      <c r="H1118" s="23"/>
      <c r="I1118" s="23"/>
      <c r="J1118" s="23">
        <v>1</v>
      </c>
      <c r="K1118" s="23" t="s">
        <v>23</v>
      </c>
      <c r="L1118" s="26"/>
      <c r="M1118" s="27">
        <f t="shared" si="80"/>
        <v>0</v>
      </c>
      <c r="N1118" s="43"/>
      <c r="O1118" s="29">
        <f t="shared" si="81"/>
        <v>0</v>
      </c>
    </row>
    <row r="1119" spans="1:15" ht="45">
      <c r="A1119" s="82">
        <v>25</v>
      </c>
      <c r="B1119" s="83">
        <v>2395844</v>
      </c>
      <c r="C1119" s="83" t="s">
        <v>76</v>
      </c>
      <c r="D1119" s="84" t="s">
        <v>564</v>
      </c>
      <c r="E1119" s="85" t="s">
        <v>565</v>
      </c>
      <c r="F1119" s="83" t="s">
        <v>518</v>
      </c>
      <c r="G1119" s="83"/>
      <c r="H1119" s="83"/>
      <c r="I1119" s="83"/>
      <c r="J1119" s="83">
        <v>1</v>
      </c>
      <c r="K1119" s="83" t="s">
        <v>23</v>
      </c>
      <c r="L1119" s="86"/>
      <c r="M1119" s="87">
        <f t="shared" si="80"/>
        <v>0</v>
      </c>
      <c r="N1119" s="115"/>
      <c r="O1119" s="89">
        <f t="shared" si="81"/>
        <v>0</v>
      </c>
    </row>
    <row r="1120" spans="1:15" ht="33.75">
      <c r="A1120" s="82">
        <v>26</v>
      </c>
      <c r="B1120" s="83">
        <v>2395844</v>
      </c>
      <c r="C1120" s="83" t="s">
        <v>76</v>
      </c>
      <c r="D1120" s="84" t="s">
        <v>566</v>
      </c>
      <c r="E1120" s="85" t="s">
        <v>567</v>
      </c>
      <c r="F1120" s="83" t="s">
        <v>518</v>
      </c>
      <c r="G1120" s="83"/>
      <c r="H1120" s="83"/>
      <c r="I1120" s="83"/>
      <c r="J1120" s="83">
        <v>1</v>
      </c>
      <c r="K1120" s="83" t="s">
        <v>23</v>
      </c>
      <c r="L1120" s="86"/>
      <c r="M1120" s="87">
        <f t="shared" si="80"/>
        <v>0</v>
      </c>
      <c r="N1120" s="115"/>
      <c r="O1120" s="89">
        <f t="shared" si="81"/>
        <v>0</v>
      </c>
    </row>
    <row r="1121" spans="1:15" ht="33.75">
      <c r="A1121" s="82">
        <v>27</v>
      </c>
      <c r="B1121" s="83">
        <v>2395844</v>
      </c>
      <c r="C1121" s="83" t="s">
        <v>76</v>
      </c>
      <c r="D1121" s="84" t="s">
        <v>568</v>
      </c>
      <c r="E1121" s="85" t="s">
        <v>569</v>
      </c>
      <c r="F1121" s="83" t="s">
        <v>518</v>
      </c>
      <c r="G1121" s="83"/>
      <c r="H1121" s="83"/>
      <c r="I1121" s="83"/>
      <c r="J1121" s="83">
        <v>2</v>
      </c>
      <c r="K1121" s="83" t="s">
        <v>23</v>
      </c>
      <c r="L1121" s="86"/>
      <c r="M1121" s="87">
        <f t="shared" si="80"/>
        <v>0</v>
      </c>
      <c r="N1121" s="115"/>
      <c r="O1121" s="89">
        <f t="shared" si="81"/>
        <v>0</v>
      </c>
    </row>
    <row r="1122" spans="1:15" ht="33.75">
      <c r="A1122" s="82">
        <v>28</v>
      </c>
      <c r="B1122" s="83">
        <v>2395844</v>
      </c>
      <c r="C1122" s="83" t="s">
        <v>76</v>
      </c>
      <c r="D1122" s="84" t="s">
        <v>570</v>
      </c>
      <c r="E1122" s="85" t="s">
        <v>571</v>
      </c>
      <c r="F1122" s="83" t="s">
        <v>518</v>
      </c>
      <c r="G1122" s="83"/>
      <c r="H1122" s="83"/>
      <c r="I1122" s="83"/>
      <c r="J1122" s="83">
        <v>1</v>
      </c>
      <c r="K1122" s="83" t="s">
        <v>23</v>
      </c>
      <c r="L1122" s="86"/>
      <c r="M1122" s="87">
        <f t="shared" si="80"/>
        <v>0</v>
      </c>
      <c r="N1122" s="115"/>
      <c r="O1122" s="89">
        <f t="shared" si="81"/>
        <v>0</v>
      </c>
    </row>
    <row r="1123" spans="1:15" ht="34.5" thickBot="1">
      <c r="A1123" s="116">
        <v>29</v>
      </c>
      <c r="B1123" s="123">
        <v>2395844</v>
      </c>
      <c r="C1123" s="123" t="s">
        <v>76</v>
      </c>
      <c r="D1123" s="124" t="s">
        <v>572</v>
      </c>
      <c r="E1123" s="125" t="s">
        <v>573</v>
      </c>
      <c r="F1123" s="123" t="s">
        <v>518</v>
      </c>
      <c r="G1123" s="123"/>
      <c r="H1123" s="123"/>
      <c r="I1123" s="123"/>
      <c r="J1123" s="123">
        <v>1</v>
      </c>
      <c r="K1123" s="123" t="s">
        <v>23</v>
      </c>
      <c r="L1123" s="126"/>
      <c r="M1123" s="118">
        <f t="shared" si="80"/>
        <v>0</v>
      </c>
      <c r="N1123" s="119"/>
      <c r="O1123" s="120">
        <f t="shared" si="81"/>
        <v>0</v>
      </c>
    </row>
    <row r="1124" spans="1:15" ht="33.75">
      <c r="A1124" s="40">
        <v>30</v>
      </c>
      <c r="B1124" s="23">
        <v>2400619</v>
      </c>
      <c r="C1124" s="23" t="s">
        <v>151</v>
      </c>
      <c r="D1124" s="24" t="s">
        <v>574</v>
      </c>
      <c r="E1124" s="25" t="s">
        <v>575</v>
      </c>
      <c r="F1124" s="23" t="s">
        <v>518</v>
      </c>
      <c r="G1124" s="23"/>
      <c r="H1124" s="23"/>
      <c r="I1124" s="23"/>
      <c r="J1124" s="23">
        <v>18</v>
      </c>
      <c r="K1124" s="23" t="s">
        <v>23</v>
      </c>
      <c r="L1124" s="26"/>
      <c r="M1124" s="27">
        <f t="shared" si="80"/>
        <v>0</v>
      </c>
      <c r="N1124" s="43"/>
      <c r="O1124" s="29">
        <f t="shared" si="81"/>
        <v>0</v>
      </c>
    </row>
    <row r="1125" spans="1:15" ht="34.5" thickBot="1">
      <c r="A1125" s="44">
        <v>31</v>
      </c>
      <c r="B1125" s="31">
        <v>2400619</v>
      </c>
      <c r="C1125" s="31" t="s">
        <v>151</v>
      </c>
      <c r="D1125" s="32" t="s">
        <v>576</v>
      </c>
      <c r="E1125" s="33" t="s">
        <v>577</v>
      </c>
      <c r="F1125" s="31" t="s">
        <v>518</v>
      </c>
      <c r="G1125" s="31"/>
      <c r="H1125" s="31"/>
      <c r="I1125" s="31"/>
      <c r="J1125" s="31">
        <v>18</v>
      </c>
      <c r="K1125" s="31" t="s">
        <v>23</v>
      </c>
      <c r="L1125" s="34"/>
      <c r="M1125" s="35">
        <f t="shared" si="80"/>
        <v>0</v>
      </c>
      <c r="N1125" s="47"/>
      <c r="O1125" s="37">
        <f t="shared" si="81"/>
        <v>0</v>
      </c>
    </row>
    <row r="1126" spans="1:15" ht="57" thickBot="1">
      <c r="A1126" s="48">
        <v>32</v>
      </c>
      <c r="B1126" s="62">
        <v>2401609</v>
      </c>
      <c r="C1126" s="62" t="s">
        <v>80</v>
      </c>
      <c r="D1126" s="63" t="s">
        <v>578</v>
      </c>
      <c r="E1126" s="64" t="s">
        <v>579</v>
      </c>
      <c r="F1126" s="62" t="s">
        <v>518</v>
      </c>
      <c r="G1126" s="62"/>
      <c r="H1126" s="62"/>
      <c r="I1126" s="62"/>
      <c r="J1126" s="62">
        <v>3</v>
      </c>
      <c r="K1126" s="62" t="s">
        <v>23</v>
      </c>
      <c r="L1126" s="65"/>
      <c r="M1126" s="51">
        <f t="shared" si="80"/>
        <v>0</v>
      </c>
      <c r="N1126" s="52"/>
      <c r="O1126" s="53">
        <f t="shared" si="81"/>
        <v>0</v>
      </c>
    </row>
    <row r="1127" spans="1:15" ht="45.75" thickBot="1">
      <c r="A1127" s="48">
        <v>33</v>
      </c>
      <c r="B1127" s="62">
        <v>2401604</v>
      </c>
      <c r="C1127" s="62" t="s">
        <v>86</v>
      </c>
      <c r="D1127" s="63" t="s">
        <v>580</v>
      </c>
      <c r="E1127" s="64" t="s">
        <v>581</v>
      </c>
      <c r="F1127" s="62" t="s">
        <v>518</v>
      </c>
      <c r="G1127" s="62"/>
      <c r="H1127" s="62"/>
      <c r="I1127" s="62"/>
      <c r="J1127" s="62">
        <v>1</v>
      </c>
      <c r="K1127" s="62" t="s">
        <v>23</v>
      </c>
      <c r="L1127" s="65"/>
      <c r="M1127" s="51">
        <f t="shared" si="80"/>
        <v>0</v>
      </c>
      <c r="N1127" s="52"/>
      <c r="O1127" s="53">
        <f t="shared" si="81"/>
        <v>0</v>
      </c>
    </row>
    <row r="1128" spans="1:15" ht="45.75" thickBot="1">
      <c r="A1128" s="48">
        <v>34</v>
      </c>
      <c r="B1128" s="62">
        <v>2402145</v>
      </c>
      <c r="C1128" s="62" t="s">
        <v>133</v>
      </c>
      <c r="D1128" s="63" t="s">
        <v>582</v>
      </c>
      <c r="E1128" s="64" t="s">
        <v>537</v>
      </c>
      <c r="F1128" s="62" t="s">
        <v>518</v>
      </c>
      <c r="G1128" s="62"/>
      <c r="H1128" s="62"/>
      <c r="I1128" s="62"/>
      <c r="J1128" s="62">
        <v>1</v>
      </c>
      <c r="K1128" s="62" t="s">
        <v>23</v>
      </c>
      <c r="L1128" s="65"/>
      <c r="M1128" s="51">
        <f t="shared" si="80"/>
        <v>0</v>
      </c>
      <c r="N1128" s="52"/>
      <c r="O1128" s="53">
        <f t="shared" si="81"/>
        <v>0</v>
      </c>
    </row>
    <row r="1129" spans="1:15" ht="45.75" thickBot="1">
      <c r="A1129" s="92">
        <v>35</v>
      </c>
      <c r="B1129" s="93">
        <v>2367065</v>
      </c>
      <c r="C1129" s="93" t="s">
        <v>391</v>
      </c>
      <c r="D1129" s="94" t="s">
        <v>850</v>
      </c>
      <c r="E1129" s="93" t="s">
        <v>583</v>
      </c>
      <c r="F1129" s="93" t="s">
        <v>518</v>
      </c>
      <c r="G1129" s="93"/>
      <c r="H1129" s="93"/>
      <c r="I1129" s="93"/>
      <c r="J1129" s="93">
        <v>1</v>
      </c>
      <c r="K1129" s="93" t="s">
        <v>23</v>
      </c>
      <c r="L1129" s="19"/>
      <c r="M1129" s="19">
        <f t="shared" si="80"/>
        <v>0</v>
      </c>
      <c r="N1129" s="95"/>
      <c r="O1129" s="21">
        <f t="shared" si="81"/>
        <v>0</v>
      </c>
    </row>
    <row r="1130" spans="1:15" ht="33.75">
      <c r="A1130" s="40">
        <v>36</v>
      </c>
      <c r="B1130" s="23">
        <v>2391138</v>
      </c>
      <c r="C1130" s="23" t="s">
        <v>61</v>
      </c>
      <c r="D1130" s="24" t="s">
        <v>584</v>
      </c>
      <c r="E1130" s="25" t="s">
        <v>585</v>
      </c>
      <c r="F1130" s="23" t="s">
        <v>586</v>
      </c>
      <c r="G1130" s="23"/>
      <c r="H1130" s="23"/>
      <c r="I1130" s="23"/>
      <c r="J1130" s="23">
        <v>1</v>
      </c>
      <c r="K1130" s="23" t="s">
        <v>23</v>
      </c>
      <c r="L1130" s="26"/>
      <c r="M1130" s="27">
        <f t="shared" si="80"/>
        <v>0</v>
      </c>
      <c r="N1130" s="43"/>
      <c r="O1130" s="29">
        <f t="shared" si="81"/>
        <v>0</v>
      </c>
    </row>
    <row r="1131" spans="1:15" ht="45">
      <c r="A1131" s="82">
        <v>37</v>
      </c>
      <c r="B1131" s="83">
        <v>2391138</v>
      </c>
      <c r="C1131" s="83" t="s">
        <v>61</v>
      </c>
      <c r="D1131" s="84" t="s">
        <v>587</v>
      </c>
      <c r="E1131" s="85" t="s">
        <v>588</v>
      </c>
      <c r="F1131" s="83" t="s">
        <v>586</v>
      </c>
      <c r="G1131" s="83"/>
      <c r="H1131" s="83"/>
      <c r="I1131" s="83"/>
      <c r="J1131" s="83">
        <v>1</v>
      </c>
      <c r="K1131" s="83" t="s">
        <v>23</v>
      </c>
      <c r="L1131" s="86"/>
      <c r="M1131" s="87">
        <f t="shared" si="80"/>
        <v>0</v>
      </c>
      <c r="N1131" s="115"/>
      <c r="O1131" s="89">
        <f t="shared" si="81"/>
        <v>0</v>
      </c>
    </row>
    <row r="1132" spans="1:15" ht="33.75">
      <c r="A1132" s="82">
        <v>38</v>
      </c>
      <c r="B1132" s="83">
        <v>2391138</v>
      </c>
      <c r="C1132" s="83" t="s">
        <v>61</v>
      </c>
      <c r="D1132" s="84" t="s">
        <v>830</v>
      </c>
      <c r="E1132" s="85" t="s">
        <v>589</v>
      </c>
      <c r="F1132" s="83" t="s">
        <v>586</v>
      </c>
      <c r="G1132" s="83"/>
      <c r="H1132" s="83"/>
      <c r="I1132" s="83"/>
      <c r="J1132" s="83">
        <v>1</v>
      </c>
      <c r="K1132" s="83" t="s">
        <v>23</v>
      </c>
      <c r="L1132" s="86"/>
      <c r="M1132" s="87">
        <f t="shared" si="80"/>
        <v>0</v>
      </c>
      <c r="N1132" s="115"/>
      <c r="O1132" s="89">
        <f t="shared" si="81"/>
        <v>0</v>
      </c>
    </row>
    <row r="1133" spans="1:15" ht="33.75">
      <c r="A1133" s="82">
        <v>39</v>
      </c>
      <c r="B1133" s="83">
        <v>2391138</v>
      </c>
      <c r="C1133" s="83" t="s">
        <v>61</v>
      </c>
      <c r="D1133" s="84" t="s">
        <v>590</v>
      </c>
      <c r="E1133" s="85" t="s">
        <v>591</v>
      </c>
      <c r="F1133" s="83" t="s">
        <v>586</v>
      </c>
      <c r="G1133" s="83"/>
      <c r="H1133" s="83"/>
      <c r="I1133" s="83"/>
      <c r="J1133" s="83">
        <v>1</v>
      </c>
      <c r="K1133" s="83" t="s">
        <v>23</v>
      </c>
      <c r="L1133" s="86"/>
      <c r="M1133" s="87">
        <f t="shared" si="80"/>
        <v>0</v>
      </c>
      <c r="N1133" s="115"/>
      <c r="O1133" s="89">
        <f t="shared" si="81"/>
        <v>0</v>
      </c>
    </row>
    <row r="1134" spans="1:15" ht="33.75">
      <c r="A1134" s="82">
        <v>40</v>
      </c>
      <c r="B1134" s="83">
        <v>2391138</v>
      </c>
      <c r="C1134" s="83" t="s">
        <v>61</v>
      </c>
      <c r="D1134" s="84" t="s">
        <v>592</v>
      </c>
      <c r="E1134" s="85" t="s">
        <v>593</v>
      </c>
      <c r="F1134" s="83" t="s">
        <v>586</v>
      </c>
      <c r="G1134" s="83"/>
      <c r="H1134" s="83"/>
      <c r="I1134" s="83"/>
      <c r="J1134" s="83">
        <v>1</v>
      </c>
      <c r="K1134" s="83" t="s">
        <v>23</v>
      </c>
      <c r="L1134" s="86"/>
      <c r="M1134" s="87">
        <f t="shared" si="80"/>
        <v>0</v>
      </c>
      <c r="N1134" s="115"/>
      <c r="O1134" s="89">
        <f t="shared" si="81"/>
        <v>0</v>
      </c>
    </row>
    <row r="1135" spans="1:15" ht="33.75">
      <c r="A1135" s="82">
        <v>41</v>
      </c>
      <c r="B1135" s="83">
        <v>2391138</v>
      </c>
      <c r="C1135" s="83" t="s">
        <v>61</v>
      </c>
      <c r="D1135" s="84" t="s">
        <v>594</v>
      </c>
      <c r="E1135" s="85" t="s">
        <v>595</v>
      </c>
      <c r="F1135" s="83" t="s">
        <v>586</v>
      </c>
      <c r="G1135" s="83"/>
      <c r="H1135" s="83"/>
      <c r="I1135" s="83"/>
      <c r="J1135" s="83">
        <v>1</v>
      </c>
      <c r="K1135" s="83" t="s">
        <v>23</v>
      </c>
      <c r="L1135" s="86"/>
      <c r="M1135" s="87">
        <f t="shared" si="80"/>
        <v>0</v>
      </c>
      <c r="N1135" s="115"/>
      <c r="O1135" s="89">
        <f t="shared" si="81"/>
        <v>0</v>
      </c>
    </row>
    <row r="1136" spans="1:15" ht="45">
      <c r="A1136" s="82">
        <v>42</v>
      </c>
      <c r="B1136" s="83">
        <v>2391138</v>
      </c>
      <c r="C1136" s="83" t="s">
        <v>61</v>
      </c>
      <c r="D1136" s="84" t="s">
        <v>596</v>
      </c>
      <c r="E1136" s="85" t="s">
        <v>597</v>
      </c>
      <c r="F1136" s="83" t="s">
        <v>586</v>
      </c>
      <c r="G1136" s="83"/>
      <c r="H1136" s="83"/>
      <c r="I1136" s="83"/>
      <c r="J1136" s="83">
        <v>1</v>
      </c>
      <c r="K1136" s="83" t="s">
        <v>23</v>
      </c>
      <c r="L1136" s="86"/>
      <c r="M1136" s="87">
        <f t="shared" si="80"/>
        <v>0</v>
      </c>
      <c r="N1136" s="115"/>
      <c r="O1136" s="89">
        <f t="shared" si="81"/>
        <v>0</v>
      </c>
    </row>
    <row r="1137" spans="1:15" ht="45.75" thickBot="1">
      <c r="A1137" s="44">
        <v>43</v>
      </c>
      <c r="B1137" s="31">
        <v>2391138</v>
      </c>
      <c r="C1137" s="31" t="s">
        <v>61</v>
      </c>
      <c r="D1137" s="32" t="s">
        <v>598</v>
      </c>
      <c r="E1137" s="33" t="s">
        <v>599</v>
      </c>
      <c r="F1137" s="31" t="s">
        <v>586</v>
      </c>
      <c r="G1137" s="31"/>
      <c r="H1137" s="31"/>
      <c r="I1137" s="31"/>
      <c r="J1137" s="31">
        <v>1</v>
      </c>
      <c r="K1137" s="31" t="s">
        <v>23</v>
      </c>
      <c r="L1137" s="34"/>
      <c r="M1137" s="35">
        <f t="shared" si="80"/>
        <v>0</v>
      </c>
      <c r="N1137" s="47"/>
      <c r="O1137" s="37">
        <f t="shared" si="81"/>
        <v>0</v>
      </c>
    </row>
    <row r="1138" spans="1:15" ht="12" thickBot="1">
      <c r="L1138" s="2" t="s">
        <v>28</v>
      </c>
      <c r="M1138" s="38">
        <f>SUM(M1095:M1137)</f>
        <v>0</v>
      </c>
      <c r="N1138" s="39"/>
      <c r="O1138" s="38">
        <f>SUM(O1095:O1137)</f>
        <v>0</v>
      </c>
    </row>
    <row r="1139" spans="1:15">
      <c r="L1139" s="2"/>
      <c r="M1139" s="165"/>
      <c r="N1139" s="39"/>
      <c r="O1139" s="165"/>
    </row>
    <row r="1140" spans="1:15">
      <c r="B1140" s="1" t="s">
        <v>818</v>
      </c>
      <c r="H1140" s="1" t="s">
        <v>816</v>
      </c>
      <c r="L1140" s="2"/>
      <c r="M1140" s="165"/>
      <c r="N1140" s="39"/>
      <c r="O1140" s="165"/>
    </row>
    <row r="1141" spans="1:15">
      <c r="B1141" s="1" t="s">
        <v>819</v>
      </c>
      <c r="H1141" s="170" t="s">
        <v>817</v>
      </c>
      <c r="I1141" s="171"/>
      <c r="J1141" s="171"/>
      <c r="K1141" s="171"/>
      <c r="L1141" s="171"/>
      <c r="M1141" s="171"/>
      <c r="N1141" s="171"/>
      <c r="O1141" s="165"/>
    </row>
    <row r="1142" spans="1:15">
      <c r="H1142" s="171"/>
      <c r="I1142" s="171"/>
      <c r="J1142" s="171"/>
      <c r="K1142" s="171"/>
      <c r="L1142" s="171"/>
      <c r="M1142" s="171"/>
      <c r="N1142" s="171"/>
      <c r="O1142" s="165"/>
    </row>
    <row r="1143" spans="1:15">
      <c r="H1143" s="171"/>
      <c r="I1143" s="171"/>
      <c r="J1143" s="171"/>
      <c r="K1143" s="171"/>
      <c r="L1143" s="171"/>
      <c r="M1143" s="171"/>
      <c r="N1143" s="171"/>
      <c r="O1143" s="165"/>
    </row>
    <row r="1145" spans="1:15" ht="12" thickBot="1">
      <c r="B1145" s="2" t="s">
        <v>0</v>
      </c>
      <c r="C1145" s="2"/>
      <c r="D1145" s="2">
        <v>45</v>
      </c>
      <c r="E1145" s="3" t="s">
        <v>800</v>
      </c>
      <c r="F1145" s="3"/>
      <c r="G1145" s="3"/>
      <c r="H1145" s="3"/>
      <c r="I1145" s="3"/>
      <c r="J1145" s="3"/>
      <c r="K1145" s="3"/>
      <c r="L1145" s="3"/>
      <c r="M1145" s="3"/>
      <c r="N1145" s="3"/>
      <c r="O1145" s="3"/>
    </row>
    <row r="1146" spans="1:15" ht="57" thickBot="1">
      <c r="A1146" s="5" t="s">
        <v>1</v>
      </c>
      <c r="B1146" s="6" t="s">
        <v>2</v>
      </c>
      <c r="C1146" s="6" t="s">
        <v>3</v>
      </c>
      <c r="D1146" s="6" t="s">
        <v>4</v>
      </c>
      <c r="E1146" s="6" t="s">
        <v>5</v>
      </c>
      <c r="F1146" s="6" t="s">
        <v>6</v>
      </c>
      <c r="G1146" s="7" t="s">
        <v>7</v>
      </c>
      <c r="H1146" s="7" t="s">
        <v>8</v>
      </c>
      <c r="I1146" s="7" t="s">
        <v>9</v>
      </c>
      <c r="J1146" s="6" t="s">
        <v>10</v>
      </c>
      <c r="K1146" s="6" t="s">
        <v>11</v>
      </c>
      <c r="L1146" s="6" t="s">
        <v>12</v>
      </c>
      <c r="M1146" s="6" t="s">
        <v>13</v>
      </c>
      <c r="N1146" s="6" t="s">
        <v>14</v>
      </c>
      <c r="O1146" s="8" t="s">
        <v>15</v>
      </c>
    </row>
    <row r="1147" spans="1:15" ht="23.25" thickBot="1">
      <c r="A1147" s="96">
        <v>1</v>
      </c>
      <c r="B1147" s="7">
        <v>2</v>
      </c>
      <c r="C1147" s="7" t="s">
        <v>16</v>
      </c>
      <c r="D1147" s="7">
        <v>3</v>
      </c>
      <c r="E1147" s="7">
        <v>4</v>
      </c>
      <c r="F1147" s="7">
        <v>5</v>
      </c>
      <c r="G1147" s="7">
        <v>6</v>
      </c>
      <c r="H1147" s="7">
        <v>7</v>
      </c>
      <c r="I1147" s="7">
        <v>8</v>
      </c>
      <c r="J1147" s="7">
        <v>9</v>
      </c>
      <c r="K1147" s="7">
        <v>10</v>
      </c>
      <c r="L1147" s="7">
        <v>11</v>
      </c>
      <c r="M1147" s="7" t="s">
        <v>17</v>
      </c>
      <c r="N1147" s="7">
        <v>13</v>
      </c>
      <c r="O1147" s="97" t="s">
        <v>18</v>
      </c>
    </row>
    <row r="1148" spans="1:15" ht="67.5">
      <c r="A1148" s="40">
        <v>1</v>
      </c>
      <c r="B1148" s="23">
        <v>2321541</v>
      </c>
      <c r="C1148" s="23" t="s">
        <v>142</v>
      </c>
      <c r="D1148" s="24" t="s">
        <v>851</v>
      </c>
      <c r="E1148" s="23" t="s">
        <v>600</v>
      </c>
      <c r="F1148" s="23" t="s">
        <v>601</v>
      </c>
      <c r="G1148" s="23"/>
      <c r="H1148" s="23"/>
      <c r="I1148" s="23"/>
      <c r="J1148" s="23">
        <v>80</v>
      </c>
      <c r="K1148" s="23" t="s">
        <v>23</v>
      </c>
      <c r="L1148" s="26"/>
      <c r="M1148" s="27">
        <f t="shared" ref="M1148:M1152" si="82">ROUND(L1148*J1148,2)</f>
        <v>0</v>
      </c>
      <c r="N1148" s="28"/>
      <c r="O1148" s="29">
        <f t="shared" ref="O1148:O1152" si="83">ROUND(M1148+M1148*N1148,2)</f>
        <v>0</v>
      </c>
    </row>
    <row r="1149" spans="1:15" ht="68.25" thickBot="1">
      <c r="A1149" s="44">
        <v>2</v>
      </c>
      <c r="B1149" s="31">
        <v>2321541</v>
      </c>
      <c r="C1149" s="31" t="s">
        <v>142</v>
      </c>
      <c r="D1149" s="32" t="s">
        <v>852</v>
      </c>
      <c r="E1149" s="33" t="s">
        <v>602</v>
      </c>
      <c r="F1149" s="31" t="s">
        <v>601</v>
      </c>
      <c r="G1149" s="31"/>
      <c r="H1149" s="31"/>
      <c r="I1149" s="31"/>
      <c r="J1149" s="31">
        <v>3</v>
      </c>
      <c r="K1149" s="31" t="s">
        <v>23</v>
      </c>
      <c r="L1149" s="34"/>
      <c r="M1149" s="35">
        <f t="shared" si="82"/>
        <v>0</v>
      </c>
      <c r="N1149" s="36"/>
      <c r="O1149" s="37">
        <f t="shared" si="83"/>
        <v>0</v>
      </c>
    </row>
    <row r="1150" spans="1:15" ht="34.5" thickBot="1">
      <c r="A1150" s="92">
        <v>3</v>
      </c>
      <c r="B1150" s="15">
        <v>2393533</v>
      </c>
      <c r="C1150" s="15" t="s">
        <v>117</v>
      </c>
      <c r="D1150" s="16" t="s">
        <v>603</v>
      </c>
      <c r="E1150" s="17" t="s">
        <v>604</v>
      </c>
      <c r="F1150" s="15" t="s">
        <v>601</v>
      </c>
      <c r="G1150" s="15"/>
      <c r="H1150" s="15"/>
      <c r="I1150" s="15"/>
      <c r="J1150" s="15">
        <v>1</v>
      </c>
      <c r="K1150" s="15" t="s">
        <v>23</v>
      </c>
      <c r="L1150" s="18"/>
      <c r="M1150" s="19">
        <f t="shared" si="82"/>
        <v>0</v>
      </c>
      <c r="N1150" s="20"/>
      <c r="O1150" s="21">
        <f t="shared" si="83"/>
        <v>0</v>
      </c>
    </row>
    <row r="1151" spans="1:15" ht="67.5">
      <c r="A1151" s="40">
        <v>4</v>
      </c>
      <c r="B1151" s="23">
        <v>2401384</v>
      </c>
      <c r="C1151" s="23" t="s">
        <v>142</v>
      </c>
      <c r="D1151" s="24" t="s">
        <v>605</v>
      </c>
      <c r="E1151" s="25" t="s">
        <v>606</v>
      </c>
      <c r="F1151" s="23" t="s">
        <v>601</v>
      </c>
      <c r="G1151" s="23"/>
      <c r="H1151" s="23"/>
      <c r="I1151" s="23"/>
      <c r="J1151" s="23">
        <v>20</v>
      </c>
      <c r="K1151" s="23" t="s">
        <v>23</v>
      </c>
      <c r="L1151" s="26"/>
      <c r="M1151" s="27">
        <f t="shared" si="82"/>
        <v>0</v>
      </c>
      <c r="N1151" s="28"/>
      <c r="O1151" s="29">
        <f t="shared" si="83"/>
        <v>0</v>
      </c>
    </row>
    <row r="1152" spans="1:15" ht="68.25" thickBot="1">
      <c r="A1152" s="44">
        <v>5</v>
      </c>
      <c r="B1152" s="31">
        <v>2401384</v>
      </c>
      <c r="C1152" s="31" t="s">
        <v>142</v>
      </c>
      <c r="D1152" s="32" t="s">
        <v>853</v>
      </c>
      <c r="E1152" s="33" t="s">
        <v>607</v>
      </c>
      <c r="F1152" s="31" t="s">
        <v>601</v>
      </c>
      <c r="G1152" s="31"/>
      <c r="H1152" s="31"/>
      <c r="I1152" s="31"/>
      <c r="J1152" s="31">
        <v>5</v>
      </c>
      <c r="K1152" s="31" t="s">
        <v>23</v>
      </c>
      <c r="L1152" s="34"/>
      <c r="M1152" s="35">
        <f t="shared" si="82"/>
        <v>0</v>
      </c>
      <c r="N1152" s="36"/>
      <c r="O1152" s="37">
        <f t="shared" si="83"/>
        <v>0</v>
      </c>
    </row>
    <row r="1153" spans="1:15" ht="12" thickBot="1">
      <c r="L1153" s="2" t="s">
        <v>28</v>
      </c>
      <c r="M1153" s="38">
        <f>SUM(M1148:M1152)</f>
        <v>0</v>
      </c>
      <c r="N1153" s="39"/>
      <c r="O1153" s="38">
        <f>SUM(O1148:O1152)</f>
        <v>0</v>
      </c>
    </row>
    <row r="1154" spans="1:15">
      <c r="L1154" s="2"/>
      <c r="M1154" s="165"/>
      <c r="N1154" s="39"/>
      <c r="O1154" s="165"/>
    </row>
    <row r="1155" spans="1:15">
      <c r="B1155" s="1" t="s">
        <v>818</v>
      </c>
      <c r="H1155" s="1" t="s">
        <v>816</v>
      </c>
      <c r="L1155" s="2"/>
      <c r="M1155" s="165"/>
      <c r="N1155" s="39"/>
      <c r="O1155" s="165"/>
    </row>
    <row r="1156" spans="1:15">
      <c r="B1156" s="1" t="s">
        <v>819</v>
      </c>
      <c r="H1156" s="170" t="s">
        <v>817</v>
      </c>
      <c r="I1156" s="171"/>
      <c r="J1156" s="171"/>
      <c r="K1156" s="171"/>
      <c r="L1156" s="171"/>
      <c r="M1156" s="171"/>
      <c r="N1156" s="171"/>
      <c r="O1156" s="165"/>
    </row>
    <row r="1157" spans="1:15">
      <c r="H1157" s="171"/>
      <c r="I1157" s="171"/>
      <c r="J1157" s="171"/>
      <c r="K1157" s="171"/>
      <c r="L1157" s="171"/>
      <c r="M1157" s="171"/>
      <c r="N1157" s="171"/>
      <c r="O1157" s="165"/>
    </row>
    <row r="1158" spans="1:15">
      <c r="H1158" s="171"/>
      <c r="I1158" s="171"/>
      <c r="J1158" s="171"/>
      <c r="K1158" s="171"/>
      <c r="L1158" s="171"/>
      <c r="M1158" s="171"/>
      <c r="N1158" s="171"/>
      <c r="O1158" s="165"/>
    </row>
    <row r="1159" spans="1:15">
      <c r="L1159" s="2"/>
      <c r="M1159" s="165"/>
      <c r="N1159" s="39"/>
      <c r="O1159" s="165"/>
    </row>
    <row r="1160" spans="1:15" ht="12" thickBot="1">
      <c r="B1160" s="2" t="s">
        <v>0</v>
      </c>
      <c r="C1160" s="2"/>
      <c r="D1160" s="2">
        <v>46</v>
      </c>
      <c r="E1160" s="3" t="s">
        <v>801</v>
      </c>
      <c r="F1160" s="3"/>
      <c r="G1160" s="3"/>
      <c r="H1160" s="3"/>
      <c r="I1160" s="3"/>
      <c r="J1160" s="3"/>
      <c r="K1160" s="3"/>
      <c r="L1160" s="3"/>
      <c r="M1160" s="3"/>
      <c r="N1160" s="3"/>
      <c r="O1160" s="3"/>
    </row>
    <row r="1161" spans="1:15" ht="57" thickBot="1">
      <c r="A1161" s="5" t="s">
        <v>1</v>
      </c>
      <c r="B1161" s="6" t="s">
        <v>2</v>
      </c>
      <c r="C1161" s="6" t="s">
        <v>3</v>
      </c>
      <c r="D1161" s="6" t="s">
        <v>4</v>
      </c>
      <c r="E1161" s="6" t="s">
        <v>5</v>
      </c>
      <c r="F1161" s="6" t="s">
        <v>6</v>
      </c>
      <c r="G1161" s="7" t="s">
        <v>7</v>
      </c>
      <c r="H1161" s="7" t="s">
        <v>8</v>
      </c>
      <c r="I1161" s="7" t="s">
        <v>9</v>
      </c>
      <c r="J1161" s="6" t="s">
        <v>10</v>
      </c>
      <c r="K1161" s="6" t="s">
        <v>11</v>
      </c>
      <c r="L1161" s="6" t="s">
        <v>12</v>
      </c>
      <c r="M1161" s="6" t="s">
        <v>13</v>
      </c>
      <c r="N1161" s="6" t="s">
        <v>14</v>
      </c>
      <c r="O1161" s="8" t="s">
        <v>15</v>
      </c>
    </row>
    <row r="1162" spans="1:15" ht="23.25" thickBot="1">
      <c r="A1162" s="96">
        <v>1</v>
      </c>
      <c r="B1162" s="7">
        <v>2</v>
      </c>
      <c r="C1162" s="7" t="s">
        <v>16</v>
      </c>
      <c r="D1162" s="7">
        <v>3</v>
      </c>
      <c r="E1162" s="7">
        <v>4</v>
      </c>
      <c r="F1162" s="7">
        <v>5</v>
      </c>
      <c r="G1162" s="7">
        <v>6</v>
      </c>
      <c r="H1162" s="7">
        <v>7</v>
      </c>
      <c r="I1162" s="7">
        <v>8</v>
      </c>
      <c r="J1162" s="7">
        <v>9</v>
      </c>
      <c r="K1162" s="7">
        <v>10</v>
      </c>
      <c r="L1162" s="7">
        <v>11</v>
      </c>
      <c r="M1162" s="7" t="s">
        <v>17</v>
      </c>
      <c r="N1162" s="7">
        <v>13</v>
      </c>
      <c r="O1162" s="97" t="s">
        <v>18</v>
      </c>
    </row>
    <row r="1163" spans="1:15" ht="33.75">
      <c r="A1163" s="22">
        <v>1</v>
      </c>
      <c r="B1163" s="23">
        <v>2395839</v>
      </c>
      <c r="C1163" s="23" t="s">
        <v>76</v>
      </c>
      <c r="D1163" s="24" t="s">
        <v>608</v>
      </c>
      <c r="E1163" s="25" t="s">
        <v>609</v>
      </c>
      <c r="F1163" s="23" t="s">
        <v>610</v>
      </c>
      <c r="G1163" s="23"/>
      <c r="H1163" s="23"/>
      <c r="I1163" s="23"/>
      <c r="J1163" s="23">
        <v>4</v>
      </c>
      <c r="K1163" s="23" t="s">
        <v>23</v>
      </c>
      <c r="L1163" s="26"/>
      <c r="M1163" s="27">
        <f t="shared" ref="M1163:M1165" si="84">ROUND(L1163*J1163,2)</f>
        <v>0</v>
      </c>
      <c r="N1163" s="28"/>
      <c r="O1163" s="29">
        <f t="shared" ref="O1163:O1165" si="85">ROUND(M1163+M1163*N1163,2)</f>
        <v>0</v>
      </c>
    </row>
    <row r="1164" spans="1:15" ht="33.75">
      <c r="A1164" s="91">
        <v>2</v>
      </c>
      <c r="B1164" s="83">
        <v>2395839</v>
      </c>
      <c r="C1164" s="83" t="s">
        <v>76</v>
      </c>
      <c r="D1164" s="84" t="s">
        <v>611</v>
      </c>
      <c r="E1164" s="85" t="s">
        <v>612</v>
      </c>
      <c r="F1164" s="83" t="s">
        <v>610</v>
      </c>
      <c r="G1164" s="83"/>
      <c r="H1164" s="83"/>
      <c r="I1164" s="83"/>
      <c r="J1164" s="83">
        <v>2</v>
      </c>
      <c r="K1164" s="83" t="s">
        <v>23</v>
      </c>
      <c r="L1164" s="86"/>
      <c r="M1164" s="87">
        <f t="shared" si="84"/>
        <v>0</v>
      </c>
      <c r="N1164" s="88"/>
      <c r="O1164" s="89">
        <f t="shared" si="85"/>
        <v>0</v>
      </c>
    </row>
    <row r="1165" spans="1:15" ht="34.5" thickBot="1">
      <c r="A1165" s="30">
        <v>3</v>
      </c>
      <c r="B1165" s="31">
        <v>2395839</v>
      </c>
      <c r="C1165" s="31" t="s">
        <v>76</v>
      </c>
      <c r="D1165" s="32" t="s">
        <v>613</v>
      </c>
      <c r="E1165" s="33" t="s">
        <v>614</v>
      </c>
      <c r="F1165" s="31" t="s">
        <v>610</v>
      </c>
      <c r="G1165" s="31"/>
      <c r="H1165" s="31"/>
      <c r="I1165" s="31"/>
      <c r="J1165" s="31">
        <v>3</v>
      </c>
      <c r="K1165" s="31" t="s">
        <v>23</v>
      </c>
      <c r="L1165" s="34"/>
      <c r="M1165" s="35">
        <f t="shared" si="84"/>
        <v>0</v>
      </c>
      <c r="N1165" s="36"/>
      <c r="O1165" s="37">
        <f t="shared" si="85"/>
        <v>0</v>
      </c>
    </row>
    <row r="1166" spans="1:15" ht="12" thickBot="1">
      <c r="L1166" s="2" t="s">
        <v>28</v>
      </c>
      <c r="M1166" s="38">
        <f>SUM(M1163:M1165)</f>
        <v>0</v>
      </c>
      <c r="N1166" s="39"/>
      <c r="O1166" s="38">
        <f>SUM(O1163:O1165)</f>
        <v>0</v>
      </c>
    </row>
    <row r="1167" spans="1:15">
      <c r="L1167" s="2"/>
      <c r="M1167" s="165"/>
      <c r="N1167" s="39"/>
      <c r="O1167" s="165"/>
    </row>
    <row r="1168" spans="1:15">
      <c r="B1168" s="1" t="s">
        <v>818</v>
      </c>
      <c r="H1168" s="1" t="s">
        <v>816</v>
      </c>
      <c r="L1168" s="2"/>
      <c r="M1168" s="165"/>
      <c r="N1168" s="39"/>
      <c r="O1168" s="165"/>
    </row>
    <row r="1169" spans="1:15">
      <c r="B1169" s="1" t="s">
        <v>819</v>
      </c>
      <c r="H1169" s="170" t="s">
        <v>817</v>
      </c>
      <c r="I1169" s="171"/>
      <c r="J1169" s="171"/>
      <c r="K1169" s="171"/>
      <c r="L1169" s="171"/>
      <c r="M1169" s="171"/>
      <c r="N1169" s="171"/>
      <c r="O1169" s="165"/>
    </row>
    <row r="1170" spans="1:15">
      <c r="H1170" s="171"/>
      <c r="I1170" s="171"/>
      <c r="J1170" s="171"/>
      <c r="K1170" s="171"/>
      <c r="L1170" s="171"/>
      <c r="M1170" s="171"/>
      <c r="N1170" s="171"/>
      <c r="O1170" s="165"/>
    </row>
    <row r="1171" spans="1:15">
      <c r="H1171" s="171"/>
      <c r="I1171" s="171"/>
      <c r="J1171" s="171"/>
      <c r="K1171" s="171"/>
      <c r="L1171" s="171"/>
      <c r="M1171" s="171"/>
      <c r="N1171" s="171"/>
      <c r="O1171" s="165"/>
    </row>
    <row r="1180" spans="1:15" ht="12" thickBot="1">
      <c r="B1180" s="2" t="s">
        <v>0</v>
      </c>
      <c r="C1180" s="2"/>
      <c r="D1180" s="2">
        <v>47</v>
      </c>
      <c r="E1180" s="3" t="s">
        <v>802</v>
      </c>
      <c r="F1180" s="3"/>
      <c r="G1180" s="3"/>
      <c r="H1180" s="3"/>
      <c r="I1180" s="3"/>
      <c r="J1180" s="3"/>
      <c r="K1180" s="3"/>
      <c r="L1180" s="3"/>
      <c r="M1180" s="3"/>
      <c r="N1180" s="3"/>
      <c r="O1180" s="3"/>
    </row>
    <row r="1181" spans="1:15" ht="57" thickBot="1">
      <c r="A1181" s="5" t="s">
        <v>1</v>
      </c>
      <c r="B1181" s="6" t="s">
        <v>2</v>
      </c>
      <c r="C1181" s="6" t="s">
        <v>3</v>
      </c>
      <c r="D1181" s="6" t="s">
        <v>4</v>
      </c>
      <c r="E1181" s="6" t="s">
        <v>5</v>
      </c>
      <c r="F1181" s="6" t="s">
        <v>6</v>
      </c>
      <c r="G1181" s="7" t="s">
        <v>7</v>
      </c>
      <c r="H1181" s="7" t="s">
        <v>8</v>
      </c>
      <c r="I1181" s="7" t="s">
        <v>9</v>
      </c>
      <c r="J1181" s="6" t="s">
        <v>10</v>
      </c>
      <c r="K1181" s="6" t="s">
        <v>11</v>
      </c>
      <c r="L1181" s="6" t="s">
        <v>12</v>
      </c>
      <c r="M1181" s="6" t="s">
        <v>13</v>
      </c>
      <c r="N1181" s="6" t="s">
        <v>14</v>
      </c>
      <c r="O1181" s="8" t="s">
        <v>15</v>
      </c>
    </row>
    <row r="1182" spans="1:15" ht="23.25" thickBot="1">
      <c r="A1182" s="11">
        <v>1</v>
      </c>
      <c r="B1182" s="12">
        <v>2</v>
      </c>
      <c r="C1182" s="12" t="s">
        <v>16</v>
      </c>
      <c r="D1182" s="12">
        <v>3</v>
      </c>
      <c r="E1182" s="12">
        <v>4</v>
      </c>
      <c r="F1182" s="12">
        <v>5</v>
      </c>
      <c r="G1182" s="12">
        <v>6</v>
      </c>
      <c r="H1182" s="12">
        <v>7</v>
      </c>
      <c r="I1182" s="12">
        <v>8</v>
      </c>
      <c r="J1182" s="12">
        <v>9</v>
      </c>
      <c r="K1182" s="12">
        <v>10</v>
      </c>
      <c r="L1182" s="12">
        <v>11</v>
      </c>
      <c r="M1182" s="12" t="s">
        <v>17</v>
      </c>
      <c r="N1182" s="12">
        <v>13</v>
      </c>
      <c r="O1182" s="13" t="s">
        <v>18</v>
      </c>
    </row>
    <row r="1183" spans="1:15" ht="34.5" thickBot="1">
      <c r="A1183" s="48">
        <v>1</v>
      </c>
      <c r="B1183" s="49">
        <v>2400289</v>
      </c>
      <c r="C1183" s="62" t="s">
        <v>128</v>
      </c>
      <c r="D1183" s="50" t="s">
        <v>615</v>
      </c>
      <c r="E1183" s="49" t="s">
        <v>616</v>
      </c>
      <c r="F1183" s="49" t="s">
        <v>617</v>
      </c>
      <c r="G1183" s="49"/>
      <c r="H1183" s="49"/>
      <c r="I1183" s="49"/>
      <c r="J1183" s="49">
        <v>1</v>
      </c>
      <c r="K1183" s="49" t="s">
        <v>23</v>
      </c>
      <c r="L1183" s="51"/>
      <c r="M1183" s="51">
        <f t="shared" ref="M1183:M1192" si="86">ROUND(L1183*J1183,2)</f>
        <v>0</v>
      </c>
      <c r="N1183" s="52"/>
      <c r="O1183" s="53">
        <f t="shared" ref="O1183:O1192" si="87">ROUND(M1183+M1183*N1183,2)</f>
        <v>0</v>
      </c>
    </row>
    <row r="1184" spans="1:15" ht="57" thickBot="1">
      <c r="A1184" s="48">
        <v>2</v>
      </c>
      <c r="B1184" s="49">
        <v>2378787</v>
      </c>
      <c r="C1184" s="62" t="s">
        <v>256</v>
      </c>
      <c r="D1184" s="50" t="s">
        <v>618</v>
      </c>
      <c r="E1184" s="49" t="s">
        <v>619</v>
      </c>
      <c r="F1184" s="49" t="s">
        <v>617</v>
      </c>
      <c r="G1184" s="49"/>
      <c r="H1184" s="49"/>
      <c r="I1184" s="49"/>
      <c r="J1184" s="49">
        <v>2</v>
      </c>
      <c r="K1184" s="49" t="s">
        <v>23</v>
      </c>
      <c r="L1184" s="51"/>
      <c r="M1184" s="51">
        <f t="shared" si="86"/>
        <v>0</v>
      </c>
      <c r="N1184" s="52"/>
      <c r="O1184" s="53">
        <f t="shared" si="87"/>
        <v>0</v>
      </c>
    </row>
    <row r="1185" spans="1:15" ht="34.5" thickBot="1">
      <c r="A1185" s="48">
        <v>3</v>
      </c>
      <c r="B1185" s="49">
        <v>2150949</v>
      </c>
      <c r="C1185" s="62" t="s">
        <v>128</v>
      </c>
      <c r="D1185" s="50" t="s">
        <v>620</v>
      </c>
      <c r="E1185" s="49" t="s">
        <v>621</v>
      </c>
      <c r="F1185" s="49" t="s">
        <v>617</v>
      </c>
      <c r="G1185" s="49"/>
      <c r="H1185" s="49"/>
      <c r="I1185" s="49"/>
      <c r="J1185" s="49">
        <v>2</v>
      </c>
      <c r="K1185" s="49" t="s">
        <v>23</v>
      </c>
      <c r="L1185" s="51"/>
      <c r="M1185" s="51">
        <f t="shared" si="86"/>
        <v>0</v>
      </c>
      <c r="N1185" s="52"/>
      <c r="O1185" s="53">
        <f t="shared" si="87"/>
        <v>0</v>
      </c>
    </row>
    <row r="1186" spans="1:15" ht="34.5" thickBot="1">
      <c r="A1186" s="48">
        <v>4</v>
      </c>
      <c r="B1186" s="62">
        <v>2403033</v>
      </c>
      <c r="C1186" s="62" t="s">
        <v>128</v>
      </c>
      <c r="D1186" s="63" t="s">
        <v>622</v>
      </c>
      <c r="E1186" s="64" t="s">
        <v>623</v>
      </c>
      <c r="F1186" s="62" t="s">
        <v>617</v>
      </c>
      <c r="G1186" s="62"/>
      <c r="H1186" s="62"/>
      <c r="I1186" s="62"/>
      <c r="J1186" s="62">
        <v>2</v>
      </c>
      <c r="K1186" s="62" t="s">
        <v>23</v>
      </c>
      <c r="L1186" s="65"/>
      <c r="M1186" s="51">
        <f t="shared" si="86"/>
        <v>0</v>
      </c>
      <c r="N1186" s="66"/>
      <c r="O1186" s="53">
        <f t="shared" si="87"/>
        <v>0</v>
      </c>
    </row>
    <row r="1187" spans="1:15" ht="34.5" thickBot="1">
      <c r="A1187" s="92">
        <v>5</v>
      </c>
      <c r="B1187" s="15">
        <v>2400426</v>
      </c>
      <c r="C1187" s="15" t="s">
        <v>76</v>
      </c>
      <c r="D1187" s="16" t="s">
        <v>624</v>
      </c>
      <c r="E1187" s="17" t="s">
        <v>625</v>
      </c>
      <c r="F1187" s="15" t="s">
        <v>617</v>
      </c>
      <c r="G1187" s="15"/>
      <c r="H1187" s="15"/>
      <c r="I1187" s="15"/>
      <c r="J1187" s="15">
        <v>1</v>
      </c>
      <c r="K1187" s="15" t="s">
        <v>23</v>
      </c>
      <c r="L1187" s="18"/>
      <c r="M1187" s="19">
        <f t="shared" si="86"/>
        <v>0</v>
      </c>
      <c r="N1187" s="20"/>
      <c r="O1187" s="21">
        <f t="shared" si="87"/>
        <v>0</v>
      </c>
    </row>
    <row r="1188" spans="1:15" ht="33.75">
      <c r="A1188" s="40">
        <v>6</v>
      </c>
      <c r="B1188" s="23">
        <v>2400428</v>
      </c>
      <c r="C1188" s="23" t="s">
        <v>515</v>
      </c>
      <c r="D1188" s="24" t="s">
        <v>626</v>
      </c>
      <c r="E1188" s="25" t="s">
        <v>627</v>
      </c>
      <c r="F1188" s="23" t="s">
        <v>617</v>
      </c>
      <c r="G1188" s="23"/>
      <c r="H1188" s="23"/>
      <c r="I1188" s="23"/>
      <c r="J1188" s="23">
        <v>1</v>
      </c>
      <c r="K1188" s="23" t="s">
        <v>23</v>
      </c>
      <c r="L1188" s="26"/>
      <c r="M1188" s="27">
        <f t="shared" si="86"/>
        <v>0</v>
      </c>
      <c r="N1188" s="28"/>
      <c r="O1188" s="29">
        <f t="shared" si="87"/>
        <v>0</v>
      </c>
    </row>
    <row r="1189" spans="1:15" ht="33.75">
      <c r="A1189" s="82">
        <v>7</v>
      </c>
      <c r="B1189" s="83">
        <v>2400428</v>
      </c>
      <c r="C1189" s="83" t="s">
        <v>515</v>
      </c>
      <c r="D1189" s="84" t="s">
        <v>628</v>
      </c>
      <c r="E1189" s="85" t="s">
        <v>629</v>
      </c>
      <c r="F1189" s="83" t="s">
        <v>617</v>
      </c>
      <c r="G1189" s="83"/>
      <c r="H1189" s="83"/>
      <c r="I1189" s="83"/>
      <c r="J1189" s="83">
        <v>1</v>
      </c>
      <c r="K1189" s="83" t="s">
        <v>23</v>
      </c>
      <c r="L1189" s="86"/>
      <c r="M1189" s="87">
        <f t="shared" si="86"/>
        <v>0</v>
      </c>
      <c r="N1189" s="88"/>
      <c r="O1189" s="89">
        <f t="shared" si="87"/>
        <v>0</v>
      </c>
    </row>
    <row r="1190" spans="1:15" ht="33.75">
      <c r="A1190" s="82">
        <v>8</v>
      </c>
      <c r="B1190" s="83">
        <v>2400428</v>
      </c>
      <c r="C1190" s="83" t="s">
        <v>515</v>
      </c>
      <c r="D1190" s="84" t="s">
        <v>630</v>
      </c>
      <c r="E1190" s="85" t="s">
        <v>631</v>
      </c>
      <c r="F1190" s="83" t="s">
        <v>617</v>
      </c>
      <c r="G1190" s="83"/>
      <c r="H1190" s="83"/>
      <c r="I1190" s="83"/>
      <c r="J1190" s="83">
        <v>1</v>
      </c>
      <c r="K1190" s="83" t="s">
        <v>33</v>
      </c>
      <c r="L1190" s="86"/>
      <c r="M1190" s="87">
        <f t="shared" si="86"/>
        <v>0</v>
      </c>
      <c r="N1190" s="88"/>
      <c r="O1190" s="89">
        <f t="shared" si="87"/>
        <v>0</v>
      </c>
    </row>
    <row r="1191" spans="1:15" ht="33.75">
      <c r="A1191" s="82">
        <v>9</v>
      </c>
      <c r="B1191" s="83">
        <v>2400428</v>
      </c>
      <c r="C1191" s="83" t="s">
        <v>515</v>
      </c>
      <c r="D1191" s="84" t="s">
        <v>632</v>
      </c>
      <c r="E1191" s="85" t="s">
        <v>633</v>
      </c>
      <c r="F1191" s="83" t="s">
        <v>617</v>
      </c>
      <c r="G1191" s="83"/>
      <c r="H1191" s="83"/>
      <c r="I1191" s="83"/>
      <c r="J1191" s="83">
        <v>1</v>
      </c>
      <c r="K1191" s="83" t="s">
        <v>33</v>
      </c>
      <c r="L1191" s="86"/>
      <c r="M1191" s="87">
        <f t="shared" si="86"/>
        <v>0</v>
      </c>
      <c r="N1191" s="88"/>
      <c r="O1191" s="89">
        <f t="shared" si="87"/>
        <v>0</v>
      </c>
    </row>
    <row r="1192" spans="1:15" ht="34.5" thickBot="1">
      <c r="A1192" s="44">
        <v>10</v>
      </c>
      <c r="B1192" s="31">
        <v>2400428</v>
      </c>
      <c r="C1192" s="31" t="s">
        <v>515</v>
      </c>
      <c r="D1192" s="32" t="s">
        <v>634</v>
      </c>
      <c r="E1192" s="33" t="s">
        <v>635</v>
      </c>
      <c r="F1192" s="31" t="s">
        <v>617</v>
      </c>
      <c r="G1192" s="31"/>
      <c r="H1192" s="31"/>
      <c r="I1192" s="31"/>
      <c r="J1192" s="31">
        <v>2</v>
      </c>
      <c r="K1192" s="31" t="s">
        <v>33</v>
      </c>
      <c r="L1192" s="34"/>
      <c r="M1192" s="35">
        <f t="shared" si="86"/>
        <v>0</v>
      </c>
      <c r="N1192" s="36"/>
      <c r="O1192" s="37">
        <f t="shared" si="87"/>
        <v>0</v>
      </c>
    </row>
    <row r="1193" spans="1:15" ht="12" thickBot="1">
      <c r="L1193" s="2" t="s">
        <v>28</v>
      </c>
      <c r="M1193" s="38">
        <f>SUM(M1183:M1192)</f>
        <v>0</v>
      </c>
      <c r="N1193" s="39"/>
      <c r="O1193" s="38">
        <f>SUM(O1183:O1192)</f>
        <v>0</v>
      </c>
    </row>
    <row r="1194" spans="1:15">
      <c r="L1194" s="2"/>
      <c r="M1194" s="165"/>
      <c r="N1194" s="39"/>
      <c r="O1194" s="165"/>
    </row>
    <row r="1195" spans="1:15">
      <c r="L1195" s="2"/>
      <c r="M1195" s="165"/>
      <c r="N1195" s="39"/>
      <c r="O1195" s="165"/>
    </row>
    <row r="1196" spans="1:15">
      <c r="B1196" s="1" t="s">
        <v>818</v>
      </c>
      <c r="H1196" s="1" t="s">
        <v>816</v>
      </c>
      <c r="L1196" s="2"/>
      <c r="M1196" s="165"/>
      <c r="N1196" s="39"/>
      <c r="O1196" s="165"/>
    </row>
    <row r="1197" spans="1:15">
      <c r="B1197" s="1" t="s">
        <v>819</v>
      </c>
      <c r="H1197" s="170" t="s">
        <v>817</v>
      </c>
      <c r="I1197" s="172"/>
      <c r="J1197" s="172"/>
      <c r="K1197" s="172"/>
      <c r="L1197" s="172"/>
      <c r="M1197" s="172"/>
      <c r="N1197" s="172"/>
      <c r="O1197" s="165"/>
    </row>
    <row r="1198" spans="1:15">
      <c r="H1198" s="172"/>
      <c r="I1198" s="172"/>
      <c r="J1198" s="172"/>
      <c r="K1198" s="172"/>
      <c r="L1198" s="172"/>
      <c r="M1198" s="172"/>
      <c r="N1198" s="172"/>
      <c r="O1198" s="165"/>
    </row>
    <row r="1199" spans="1:15">
      <c r="H1199" s="172"/>
      <c r="I1199" s="172"/>
      <c r="J1199" s="172"/>
      <c r="K1199" s="172"/>
      <c r="L1199" s="172"/>
      <c r="M1199" s="172"/>
      <c r="N1199" s="172"/>
      <c r="O1199" s="165"/>
    </row>
    <row r="1202" spans="1:15" ht="12" thickBot="1">
      <c r="B1202" s="2" t="s">
        <v>0</v>
      </c>
      <c r="C1202" s="2"/>
      <c r="D1202" s="2">
        <v>48</v>
      </c>
      <c r="E1202" s="3" t="s">
        <v>803</v>
      </c>
      <c r="F1202" s="3"/>
      <c r="G1202" s="3"/>
      <c r="H1202" s="3"/>
      <c r="I1202" s="3"/>
      <c r="J1202" s="3"/>
      <c r="K1202" s="3"/>
      <c r="L1202" s="3"/>
      <c r="M1202" s="3"/>
      <c r="N1202" s="3"/>
      <c r="O1202" s="3"/>
    </row>
    <row r="1203" spans="1:15" ht="57" thickBot="1">
      <c r="A1203" s="5" t="s">
        <v>1</v>
      </c>
      <c r="B1203" s="6" t="s">
        <v>2</v>
      </c>
      <c r="C1203" s="6" t="s">
        <v>3</v>
      </c>
      <c r="D1203" s="6" t="s">
        <v>4</v>
      </c>
      <c r="E1203" s="6" t="s">
        <v>5</v>
      </c>
      <c r="F1203" s="6" t="s">
        <v>6</v>
      </c>
      <c r="G1203" s="7" t="s">
        <v>7</v>
      </c>
      <c r="H1203" s="7" t="s">
        <v>8</v>
      </c>
      <c r="I1203" s="7" t="s">
        <v>9</v>
      </c>
      <c r="J1203" s="6" t="s">
        <v>10</v>
      </c>
      <c r="K1203" s="6" t="s">
        <v>11</v>
      </c>
      <c r="L1203" s="6" t="s">
        <v>12</v>
      </c>
      <c r="M1203" s="6" t="s">
        <v>13</v>
      </c>
      <c r="N1203" s="6" t="s">
        <v>14</v>
      </c>
      <c r="O1203" s="8" t="s">
        <v>15</v>
      </c>
    </row>
    <row r="1204" spans="1:15" ht="23.25" thickBot="1">
      <c r="A1204" s="11">
        <v>1</v>
      </c>
      <c r="B1204" s="12">
        <v>2</v>
      </c>
      <c r="C1204" s="12" t="s">
        <v>16</v>
      </c>
      <c r="D1204" s="12">
        <v>3</v>
      </c>
      <c r="E1204" s="12">
        <v>4</v>
      </c>
      <c r="F1204" s="12">
        <v>5</v>
      </c>
      <c r="G1204" s="12">
        <v>6</v>
      </c>
      <c r="H1204" s="12">
        <v>7</v>
      </c>
      <c r="I1204" s="12">
        <v>8</v>
      </c>
      <c r="J1204" s="12">
        <v>9</v>
      </c>
      <c r="K1204" s="12">
        <v>10</v>
      </c>
      <c r="L1204" s="12">
        <v>11</v>
      </c>
      <c r="M1204" s="12" t="s">
        <v>17</v>
      </c>
      <c r="N1204" s="12">
        <v>13</v>
      </c>
      <c r="O1204" s="13" t="s">
        <v>18</v>
      </c>
    </row>
    <row r="1205" spans="1:15" ht="68.25" thickBot="1">
      <c r="A1205" s="92">
        <v>1</v>
      </c>
      <c r="B1205" s="93">
        <v>2323715</v>
      </c>
      <c r="C1205" s="15" t="s">
        <v>142</v>
      </c>
      <c r="D1205" s="94" t="s">
        <v>854</v>
      </c>
      <c r="E1205" s="93" t="s">
        <v>636</v>
      </c>
      <c r="F1205" s="93" t="s">
        <v>637</v>
      </c>
      <c r="G1205" s="93"/>
      <c r="H1205" s="93"/>
      <c r="I1205" s="93"/>
      <c r="J1205" s="93">
        <v>24</v>
      </c>
      <c r="K1205" s="93" t="s">
        <v>33</v>
      </c>
      <c r="L1205" s="19"/>
      <c r="M1205" s="19">
        <f t="shared" ref="M1205:M1213" si="88">ROUND(L1205*J1205,2)</f>
        <v>0</v>
      </c>
      <c r="N1205" s="95"/>
      <c r="O1205" s="21">
        <f t="shared" ref="O1205:O1213" si="89">ROUND(M1205+M1205*N1205,2)</f>
        <v>0</v>
      </c>
    </row>
    <row r="1206" spans="1:15" ht="67.5">
      <c r="A1206" s="40">
        <v>2</v>
      </c>
      <c r="B1206" s="41">
        <v>2326816</v>
      </c>
      <c r="C1206" s="41" t="s">
        <v>638</v>
      </c>
      <c r="D1206" s="42" t="s">
        <v>639</v>
      </c>
      <c r="E1206" s="41">
        <v>9221489</v>
      </c>
      <c r="F1206" s="41" t="s">
        <v>637</v>
      </c>
      <c r="G1206" s="41"/>
      <c r="H1206" s="41"/>
      <c r="I1206" s="41"/>
      <c r="J1206" s="41">
        <v>1</v>
      </c>
      <c r="K1206" s="41" t="s">
        <v>33</v>
      </c>
      <c r="L1206" s="27"/>
      <c r="M1206" s="27">
        <f t="shared" si="88"/>
        <v>0</v>
      </c>
      <c r="N1206" s="43"/>
      <c r="O1206" s="29">
        <f t="shared" si="89"/>
        <v>0</v>
      </c>
    </row>
    <row r="1207" spans="1:15" ht="68.25" thickBot="1">
      <c r="A1207" s="44">
        <v>3</v>
      </c>
      <c r="B1207" s="45">
        <v>2326816</v>
      </c>
      <c r="C1207" s="45" t="s">
        <v>638</v>
      </c>
      <c r="D1207" s="46" t="s">
        <v>640</v>
      </c>
      <c r="E1207" s="45">
        <v>9221490</v>
      </c>
      <c r="F1207" s="45" t="s">
        <v>637</v>
      </c>
      <c r="G1207" s="45"/>
      <c r="H1207" s="45"/>
      <c r="I1207" s="45"/>
      <c r="J1207" s="45">
        <v>1</v>
      </c>
      <c r="K1207" s="45" t="s">
        <v>33</v>
      </c>
      <c r="L1207" s="35"/>
      <c r="M1207" s="35">
        <f t="shared" si="88"/>
        <v>0</v>
      </c>
      <c r="N1207" s="47"/>
      <c r="O1207" s="37">
        <f t="shared" si="89"/>
        <v>0</v>
      </c>
    </row>
    <row r="1208" spans="1:15" ht="57" thickBot="1">
      <c r="A1208" s="48">
        <v>4</v>
      </c>
      <c r="B1208" s="49">
        <v>2309940</v>
      </c>
      <c r="C1208" s="62" t="s">
        <v>56</v>
      </c>
      <c r="D1208" s="50" t="s">
        <v>641</v>
      </c>
      <c r="E1208" s="49" t="s">
        <v>642</v>
      </c>
      <c r="F1208" s="49" t="s">
        <v>637</v>
      </c>
      <c r="G1208" s="49"/>
      <c r="H1208" s="49"/>
      <c r="I1208" s="49"/>
      <c r="J1208" s="49">
        <v>3</v>
      </c>
      <c r="K1208" s="49" t="s">
        <v>23</v>
      </c>
      <c r="L1208" s="51"/>
      <c r="M1208" s="51">
        <f t="shared" si="88"/>
        <v>0</v>
      </c>
      <c r="N1208" s="52"/>
      <c r="O1208" s="53">
        <f t="shared" si="89"/>
        <v>0</v>
      </c>
    </row>
    <row r="1209" spans="1:15" ht="57" thickBot="1">
      <c r="A1209" s="98">
        <v>5</v>
      </c>
      <c r="B1209" s="108">
        <v>2393850</v>
      </c>
      <c r="C1209" s="15" t="s">
        <v>256</v>
      </c>
      <c r="D1209" s="109" t="s">
        <v>643</v>
      </c>
      <c r="E1209" s="108" t="s">
        <v>644</v>
      </c>
      <c r="F1209" s="108" t="s">
        <v>637</v>
      </c>
      <c r="G1209" s="108"/>
      <c r="H1209" s="108"/>
      <c r="I1209" s="108"/>
      <c r="J1209" s="108">
        <v>10</v>
      </c>
      <c r="K1209" s="108" t="s">
        <v>33</v>
      </c>
      <c r="L1209" s="103"/>
      <c r="M1209" s="103">
        <f t="shared" si="88"/>
        <v>0</v>
      </c>
      <c r="N1209" s="110"/>
      <c r="O1209" s="105">
        <f t="shared" si="89"/>
        <v>0</v>
      </c>
    </row>
    <row r="1210" spans="1:15" ht="68.25" thickBot="1">
      <c r="A1210" s="92">
        <v>6</v>
      </c>
      <c r="B1210" s="93">
        <v>2399719</v>
      </c>
      <c r="C1210" s="15" t="s">
        <v>142</v>
      </c>
      <c r="D1210" s="94" t="s">
        <v>645</v>
      </c>
      <c r="E1210" s="93" t="s">
        <v>646</v>
      </c>
      <c r="F1210" s="93" t="s">
        <v>637</v>
      </c>
      <c r="G1210" s="93"/>
      <c r="H1210" s="93"/>
      <c r="I1210" s="93"/>
      <c r="J1210" s="93">
        <v>1</v>
      </c>
      <c r="K1210" s="93" t="s">
        <v>23</v>
      </c>
      <c r="L1210" s="19"/>
      <c r="M1210" s="19">
        <f t="shared" si="88"/>
        <v>0</v>
      </c>
      <c r="N1210" s="95"/>
      <c r="O1210" s="21">
        <f t="shared" si="89"/>
        <v>0</v>
      </c>
    </row>
    <row r="1211" spans="1:15" ht="56.25">
      <c r="A1211" s="40">
        <v>7</v>
      </c>
      <c r="B1211" s="23">
        <v>2400459</v>
      </c>
      <c r="C1211" s="23" t="s">
        <v>151</v>
      </c>
      <c r="D1211" s="24" t="s">
        <v>647</v>
      </c>
      <c r="E1211" s="25" t="s">
        <v>648</v>
      </c>
      <c r="F1211" s="23" t="s">
        <v>637</v>
      </c>
      <c r="G1211" s="23"/>
      <c r="H1211" s="23"/>
      <c r="I1211" s="23"/>
      <c r="J1211" s="23">
        <v>3</v>
      </c>
      <c r="K1211" s="23" t="s">
        <v>33</v>
      </c>
      <c r="L1211" s="26"/>
      <c r="M1211" s="27">
        <f t="shared" si="88"/>
        <v>0</v>
      </c>
      <c r="N1211" s="28"/>
      <c r="O1211" s="29">
        <f t="shared" si="89"/>
        <v>0</v>
      </c>
    </row>
    <row r="1212" spans="1:15" ht="57" thickBot="1">
      <c r="A1212" s="44">
        <v>8</v>
      </c>
      <c r="B1212" s="31">
        <v>2400459</v>
      </c>
      <c r="C1212" s="31" t="s">
        <v>151</v>
      </c>
      <c r="D1212" s="32" t="s">
        <v>649</v>
      </c>
      <c r="E1212" s="33" t="s">
        <v>650</v>
      </c>
      <c r="F1212" s="31" t="s">
        <v>637</v>
      </c>
      <c r="G1212" s="31"/>
      <c r="H1212" s="31"/>
      <c r="I1212" s="31"/>
      <c r="J1212" s="31">
        <v>2</v>
      </c>
      <c r="K1212" s="31" t="s">
        <v>33</v>
      </c>
      <c r="L1212" s="34"/>
      <c r="M1212" s="35">
        <f t="shared" si="88"/>
        <v>0</v>
      </c>
      <c r="N1212" s="36"/>
      <c r="O1212" s="37">
        <f t="shared" si="89"/>
        <v>0</v>
      </c>
    </row>
    <row r="1213" spans="1:15" ht="68.25" thickBot="1">
      <c r="A1213" s="48">
        <v>9</v>
      </c>
      <c r="B1213" s="49">
        <v>2399717</v>
      </c>
      <c r="C1213" s="62" t="s">
        <v>142</v>
      </c>
      <c r="D1213" s="50" t="s">
        <v>854</v>
      </c>
      <c r="E1213" s="49" t="s">
        <v>636</v>
      </c>
      <c r="F1213" s="49" t="s">
        <v>637</v>
      </c>
      <c r="G1213" s="49"/>
      <c r="H1213" s="49"/>
      <c r="I1213" s="49"/>
      <c r="J1213" s="49">
        <v>4</v>
      </c>
      <c r="K1213" s="49" t="s">
        <v>33</v>
      </c>
      <c r="L1213" s="51"/>
      <c r="M1213" s="51">
        <f t="shared" si="88"/>
        <v>0</v>
      </c>
      <c r="N1213" s="52"/>
      <c r="O1213" s="53">
        <f t="shared" si="89"/>
        <v>0</v>
      </c>
    </row>
    <row r="1214" spans="1:15" ht="12" thickBot="1">
      <c r="L1214" s="2" t="s">
        <v>28</v>
      </c>
      <c r="M1214" s="38">
        <f>SUM(M1205:M1213)</f>
        <v>0</v>
      </c>
      <c r="N1214" s="39"/>
      <c r="O1214" s="38">
        <f>SUM(O1205:O1213)</f>
        <v>0</v>
      </c>
    </row>
    <row r="1215" spans="1:15">
      <c r="L1215" s="2"/>
      <c r="M1215" s="165"/>
      <c r="N1215" s="39"/>
      <c r="O1215" s="165"/>
    </row>
    <row r="1216" spans="1:15">
      <c r="L1216" s="2"/>
      <c r="M1216" s="165"/>
      <c r="N1216" s="39"/>
      <c r="O1216" s="165"/>
    </row>
    <row r="1217" spans="1:15">
      <c r="L1217" s="2"/>
      <c r="M1217" s="165"/>
      <c r="N1217" s="39"/>
      <c r="O1217" s="165"/>
    </row>
    <row r="1218" spans="1:15">
      <c r="L1218" s="2"/>
      <c r="M1218" s="165"/>
      <c r="N1218" s="39"/>
      <c r="O1218" s="165"/>
    </row>
    <row r="1219" spans="1:15">
      <c r="B1219" s="1" t="s">
        <v>818</v>
      </c>
      <c r="H1219" s="1" t="s">
        <v>816</v>
      </c>
      <c r="L1219" s="2"/>
      <c r="M1219" s="165"/>
      <c r="N1219" s="39"/>
      <c r="O1219" s="165"/>
    </row>
    <row r="1220" spans="1:15">
      <c r="B1220" s="1" t="s">
        <v>819</v>
      </c>
      <c r="H1220" s="170" t="s">
        <v>817</v>
      </c>
      <c r="I1220" s="171"/>
      <c r="J1220" s="171"/>
      <c r="K1220" s="171"/>
      <c r="L1220" s="171"/>
      <c r="M1220" s="171"/>
      <c r="N1220" s="171"/>
      <c r="O1220" s="165"/>
    </row>
    <row r="1221" spans="1:15">
      <c r="H1221" s="171"/>
      <c r="I1221" s="171"/>
      <c r="J1221" s="171"/>
      <c r="K1221" s="171"/>
      <c r="L1221" s="171"/>
      <c r="M1221" s="171"/>
      <c r="N1221" s="171"/>
      <c r="O1221" s="165"/>
    </row>
    <row r="1222" spans="1:15">
      <c r="H1222" s="171"/>
      <c r="I1222" s="171"/>
      <c r="J1222" s="171"/>
      <c r="K1222" s="171"/>
      <c r="L1222" s="171"/>
      <c r="M1222" s="171"/>
      <c r="N1222" s="171"/>
      <c r="O1222" s="165"/>
    </row>
    <row r="1223" spans="1:15">
      <c r="H1223" s="171"/>
      <c r="I1223" s="171"/>
      <c r="J1223" s="171"/>
      <c r="K1223" s="171"/>
      <c r="L1223" s="171"/>
      <c r="M1223" s="171"/>
      <c r="N1223" s="171"/>
    </row>
    <row r="1224" spans="1:15" ht="15">
      <c r="H1224" s="168"/>
      <c r="I1224" s="168"/>
      <c r="J1224" s="168"/>
      <c r="K1224" s="168"/>
      <c r="L1224" s="168"/>
      <c r="M1224" s="168"/>
      <c r="N1224" s="168"/>
    </row>
    <row r="1225" spans="1:15" ht="15">
      <c r="H1225" s="168"/>
      <c r="I1225" s="168"/>
      <c r="J1225" s="168"/>
      <c r="K1225" s="168"/>
      <c r="L1225" s="168"/>
      <c r="M1225" s="168"/>
      <c r="N1225" s="168"/>
    </row>
    <row r="1226" spans="1:15" ht="15">
      <c r="H1226" s="168"/>
      <c r="I1226" s="168"/>
      <c r="J1226" s="168"/>
      <c r="K1226" s="168"/>
      <c r="L1226" s="168"/>
      <c r="M1226" s="168"/>
      <c r="N1226" s="168"/>
    </row>
    <row r="1227" spans="1:15" ht="15">
      <c r="H1227" s="168"/>
      <c r="I1227" s="168"/>
      <c r="J1227" s="168"/>
      <c r="K1227" s="168"/>
      <c r="L1227" s="168"/>
      <c r="M1227" s="168"/>
      <c r="N1227" s="168"/>
    </row>
    <row r="1228" spans="1:15" ht="15">
      <c r="H1228" s="168"/>
      <c r="I1228" s="168"/>
      <c r="J1228" s="168"/>
      <c r="K1228" s="168"/>
      <c r="L1228" s="168"/>
      <c r="M1228" s="168"/>
      <c r="N1228" s="168"/>
    </row>
    <row r="1230" spans="1:15" ht="12" thickBot="1">
      <c r="B1230" s="2" t="s">
        <v>0</v>
      </c>
      <c r="C1230" s="2"/>
      <c r="D1230" s="2">
        <v>49</v>
      </c>
      <c r="E1230" s="3" t="s">
        <v>804</v>
      </c>
      <c r="F1230" s="3"/>
      <c r="G1230" s="3"/>
      <c r="H1230" s="3"/>
      <c r="I1230" s="3"/>
      <c r="J1230" s="3"/>
      <c r="K1230" s="3"/>
      <c r="L1230" s="3"/>
      <c r="M1230" s="3"/>
      <c r="N1230" s="3"/>
      <c r="O1230" s="3"/>
    </row>
    <row r="1231" spans="1:15" ht="57" thickBot="1">
      <c r="A1231" s="5" t="s">
        <v>1</v>
      </c>
      <c r="B1231" s="6" t="s">
        <v>2</v>
      </c>
      <c r="C1231" s="6" t="s">
        <v>3</v>
      </c>
      <c r="D1231" s="6" t="s">
        <v>4</v>
      </c>
      <c r="E1231" s="6" t="s">
        <v>5</v>
      </c>
      <c r="F1231" s="6" t="s">
        <v>6</v>
      </c>
      <c r="G1231" s="7" t="s">
        <v>7</v>
      </c>
      <c r="H1231" s="7" t="s">
        <v>8</v>
      </c>
      <c r="I1231" s="7" t="s">
        <v>9</v>
      </c>
      <c r="J1231" s="6" t="s">
        <v>10</v>
      </c>
      <c r="K1231" s="6" t="s">
        <v>11</v>
      </c>
      <c r="L1231" s="6" t="s">
        <v>12</v>
      </c>
      <c r="M1231" s="6" t="s">
        <v>13</v>
      </c>
      <c r="N1231" s="6" t="s">
        <v>14</v>
      </c>
      <c r="O1231" s="8" t="s">
        <v>15</v>
      </c>
    </row>
    <row r="1232" spans="1:15" ht="23.25" thickBot="1">
      <c r="A1232" s="96">
        <v>1</v>
      </c>
      <c r="B1232" s="7">
        <v>2</v>
      </c>
      <c r="C1232" s="7" t="s">
        <v>16</v>
      </c>
      <c r="D1232" s="7">
        <v>3</v>
      </c>
      <c r="E1232" s="7">
        <v>4</v>
      </c>
      <c r="F1232" s="7">
        <v>5</v>
      </c>
      <c r="G1232" s="7">
        <v>6</v>
      </c>
      <c r="H1232" s="7">
        <v>7</v>
      </c>
      <c r="I1232" s="7">
        <v>8</v>
      </c>
      <c r="J1232" s="7">
        <v>9</v>
      </c>
      <c r="K1232" s="7">
        <v>10</v>
      </c>
      <c r="L1232" s="7">
        <v>11</v>
      </c>
      <c r="M1232" s="7" t="s">
        <v>17</v>
      </c>
      <c r="N1232" s="7">
        <v>13</v>
      </c>
      <c r="O1232" s="97" t="s">
        <v>18</v>
      </c>
    </row>
    <row r="1233" spans="1:15" ht="67.5">
      <c r="A1233" s="22">
        <v>1</v>
      </c>
      <c r="B1233" s="23">
        <v>2400233</v>
      </c>
      <c r="C1233" s="23" t="s">
        <v>128</v>
      </c>
      <c r="D1233" s="24" t="s">
        <v>651</v>
      </c>
      <c r="E1233" s="25" t="s">
        <v>652</v>
      </c>
      <c r="F1233" s="23" t="s">
        <v>653</v>
      </c>
      <c r="G1233" s="23"/>
      <c r="H1233" s="23"/>
      <c r="I1233" s="23"/>
      <c r="J1233" s="23">
        <v>1</v>
      </c>
      <c r="K1233" s="23" t="s">
        <v>23</v>
      </c>
      <c r="L1233" s="26"/>
      <c r="M1233" s="27">
        <f t="shared" ref="M1233:M1235" si="90">ROUND(L1233*J1233,2)</f>
        <v>0</v>
      </c>
      <c r="N1233" s="28"/>
      <c r="O1233" s="29">
        <f t="shared" ref="O1233:O1235" si="91">ROUND(M1233+M1233*N1233,2)</f>
        <v>0</v>
      </c>
    </row>
    <row r="1234" spans="1:15" ht="67.5">
      <c r="A1234" s="91">
        <v>2</v>
      </c>
      <c r="B1234" s="83">
        <v>2400233</v>
      </c>
      <c r="C1234" s="83" t="s">
        <v>128</v>
      </c>
      <c r="D1234" s="84" t="s">
        <v>654</v>
      </c>
      <c r="E1234" s="85" t="s">
        <v>655</v>
      </c>
      <c r="F1234" s="83" t="s">
        <v>653</v>
      </c>
      <c r="G1234" s="83"/>
      <c r="H1234" s="83"/>
      <c r="I1234" s="83"/>
      <c r="J1234" s="83">
        <v>1</v>
      </c>
      <c r="K1234" s="83" t="s">
        <v>23</v>
      </c>
      <c r="L1234" s="86"/>
      <c r="M1234" s="87">
        <f t="shared" si="90"/>
        <v>0</v>
      </c>
      <c r="N1234" s="88"/>
      <c r="O1234" s="89">
        <f t="shared" si="91"/>
        <v>0</v>
      </c>
    </row>
    <row r="1235" spans="1:15" ht="34.5" thickBot="1">
      <c r="A1235" s="30">
        <v>3</v>
      </c>
      <c r="B1235" s="31">
        <v>2400233</v>
      </c>
      <c r="C1235" s="31" t="s">
        <v>128</v>
      </c>
      <c r="D1235" s="32" t="s">
        <v>656</v>
      </c>
      <c r="E1235" s="33" t="s">
        <v>657</v>
      </c>
      <c r="F1235" s="31" t="s">
        <v>653</v>
      </c>
      <c r="G1235" s="31"/>
      <c r="H1235" s="31"/>
      <c r="I1235" s="31"/>
      <c r="J1235" s="31">
        <v>1</v>
      </c>
      <c r="K1235" s="31" t="s">
        <v>23</v>
      </c>
      <c r="L1235" s="34"/>
      <c r="M1235" s="35">
        <f t="shared" si="90"/>
        <v>0</v>
      </c>
      <c r="N1235" s="36"/>
      <c r="O1235" s="37">
        <f t="shared" si="91"/>
        <v>0</v>
      </c>
    </row>
    <row r="1236" spans="1:15" ht="12" thickBot="1">
      <c r="L1236" s="2" t="s">
        <v>28</v>
      </c>
      <c r="M1236" s="38">
        <f>SUM(M1233:M1235)</f>
        <v>0</v>
      </c>
      <c r="N1236" s="39"/>
      <c r="O1236" s="38">
        <f>SUM(O1233:O1235)</f>
        <v>0</v>
      </c>
    </row>
    <row r="1237" spans="1:15">
      <c r="L1237" s="2"/>
      <c r="M1237" s="165"/>
      <c r="N1237" s="39"/>
      <c r="O1237" s="165"/>
    </row>
    <row r="1238" spans="1:15">
      <c r="L1238" s="2"/>
      <c r="M1238" s="165"/>
      <c r="N1238" s="39"/>
      <c r="O1238" s="165"/>
    </row>
    <row r="1239" spans="1:15">
      <c r="L1239" s="2"/>
      <c r="M1239" s="165"/>
      <c r="N1239" s="39"/>
      <c r="O1239" s="165"/>
    </row>
    <row r="1240" spans="1:15">
      <c r="L1240" s="2"/>
      <c r="M1240" s="165"/>
      <c r="N1240" s="39"/>
      <c r="O1240" s="165"/>
    </row>
    <row r="1241" spans="1:15">
      <c r="B1241" s="1" t="s">
        <v>818</v>
      </c>
      <c r="H1241" s="1" t="s">
        <v>816</v>
      </c>
      <c r="L1241" s="2"/>
      <c r="M1241" s="165"/>
      <c r="N1241" s="39"/>
      <c r="O1241" s="165"/>
    </row>
    <row r="1242" spans="1:15">
      <c r="B1242" s="1" t="s">
        <v>819</v>
      </c>
      <c r="H1242" s="170" t="s">
        <v>817</v>
      </c>
      <c r="I1242" s="171"/>
      <c r="J1242" s="171"/>
      <c r="K1242" s="171"/>
      <c r="L1242" s="171"/>
      <c r="M1242" s="171"/>
      <c r="N1242" s="171"/>
      <c r="O1242" s="165"/>
    </row>
    <row r="1243" spans="1:15">
      <c r="H1243" s="171"/>
      <c r="I1243" s="171"/>
      <c r="J1243" s="171"/>
      <c r="K1243" s="171"/>
      <c r="L1243" s="171"/>
      <c r="M1243" s="171"/>
      <c r="N1243" s="171"/>
      <c r="O1243" s="165"/>
    </row>
    <row r="1244" spans="1:15">
      <c r="H1244" s="171"/>
      <c r="I1244" s="171"/>
      <c r="J1244" s="171"/>
      <c r="K1244" s="171"/>
      <c r="L1244" s="171"/>
      <c r="M1244" s="171"/>
      <c r="N1244" s="171"/>
      <c r="O1244" s="165"/>
    </row>
    <row r="1245" spans="1:15" ht="15">
      <c r="H1245" s="168"/>
      <c r="I1245" s="168"/>
      <c r="J1245" s="168"/>
      <c r="K1245" s="168"/>
      <c r="L1245" s="168"/>
      <c r="M1245" s="168"/>
      <c r="N1245" s="168"/>
      <c r="O1245" s="165"/>
    </row>
    <row r="1246" spans="1:15" ht="15">
      <c r="H1246" s="168"/>
      <c r="I1246" s="168"/>
      <c r="J1246" s="168"/>
      <c r="K1246" s="168"/>
      <c r="L1246" s="168"/>
      <c r="M1246" s="168"/>
      <c r="N1246" s="168"/>
      <c r="O1246" s="165"/>
    </row>
    <row r="1247" spans="1:15" ht="15">
      <c r="H1247" s="168"/>
      <c r="I1247" s="168"/>
      <c r="J1247" s="168"/>
      <c r="K1247" s="168"/>
      <c r="L1247" s="168"/>
      <c r="M1247" s="168"/>
      <c r="N1247" s="168"/>
      <c r="O1247" s="165"/>
    </row>
    <row r="1248" spans="1:15" ht="15">
      <c r="H1248" s="168"/>
      <c r="I1248" s="168"/>
      <c r="J1248" s="168"/>
      <c r="K1248" s="168"/>
      <c r="L1248" s="168"/>
      <c r="M1248" s="168"/>
      <c r="N1248" s="168"/>
      <c r="O1248" s="165"/>
    </row>
    <row r="1249" spans="1:15" ht="15">
      <c r="H1249" s="168"/>
      <c r="I1249" s="168"/>
      <c r="J1249" s="168"/>
      <c r="K1249" s="168"/>
      <c r="L1249" s="168"/>
      <c r="M1249" s="168"/>
      <c r="N1249" s="168"/>
      <c r="O1249" s="165"/>
    </row>
    <row r="1250" spans="1:15" ht="15">
      <c r="H1250" s="168"/>
      <c r="I1250" s="168"/>
      <c r="J1250" s="168"/>
      <c r="K1250" s="168"/>
      <c r="L1250" s="168"/>
      <c r="M1250" s="168"/>
      <c r="N1250" s="168"/>
      <c r="O1250" s="165"/>
    </row>
    <row r="1251" spans="1:15" ht="15">
      <c r="H1251" s="168"/>
      <c r="I1251" s="168"/>
      <c r="J1251" s="168"/>
      <c r="K1251" s="168"/>
      <c r="L1251" s="168"/>
      <c r="M1251" s="168"/>
      <c r="N1251" s="168"/>
      <c r="O1251" s="165"/>
    </row>
    <row r="1254" spans="1:15" ht="12" thickBot="1">
      <c r="B1254" s="2" t="s">
        <v>0</v>
      </c>
      <c r="C1254" s="2"/>
      <c r="D1254" s="2">
        <v>50</v>
      </c>
      <c r="E1254" s="3" t="s">
        <v>805</v>
      </c>
      <c r="F1254" s="3"/>
      <c r="G1254" s="3"/>
      <c r="H1254" s="3"/>
      <c r="I1254" s="3"/>
      <c r="J1254" s="3"/>
      <c r="K1254" s="3"/>
      <c r="L1254" s="3"/>
      <c r="M1254" s="3"/>
      <c r="N1254" s="3"/>
      <c r="O1254" s="3"/>
    </row>
    <row r="1255" spans="1:15" ht="57" thickBot="1">
      <c r="A1255" s="5" t="s">
        <v>1</v>
      </c>
      <c r="B1255" s="6" t="s">
        <v>2</v>
      </c>
      <c r="C1255" s="6" t="s">
        <v>3</v>
      </c>
      <c r="D1255" s="6" t="s">
        <v>4</v>
      </c>
      <c r="E1255" s="6" t="s">
        <v>5</v>
      </c>
      <c r="F1255" s="6" t="s">
        <v>6</v>
      </c>
      <c r="G1255" s="7" t="s">
        <v>7</v>
      </c>
      <c r="H1255" s="7" t="s">
        <v>8</v>
      </c>
      <c r="I1255" s="7" t="s">
        <v>9</v>
      </c>
      <c r="J1255" s="6" t="s">
        <v>10</v>
      </c>
      <c r="K1255" s="6" t="s">
        <v>11</v>
      </c>
      <c r="L1255" s="6" t="s">
        <v>12</v>
      </c>
      <c r="M1255" s="6" t="s">
        <v>13</v>
      </c>
      <c r="N1255" s="6" t="s">
        <v>14</v>
      </c>
      <c r="O1255" s="8" t="s">
        <v>15</v>
      </c>
    </row>
    <row r="1256" spans="1:15" ht="23.25" thickBot="1">
      <c r="A1256" s="11">
        <v>1</v>
      </c>
      <c r="B1256" s="12">
        <v>2</v>
      </c>
      <c r="C1256" s="12" t="s">
        <v>16</v>
      </c>
      <c r="D1256" s="12">
        <v>3</v>
      </c>
      <c r="E1256" s="12">
        <v>4</v>
      </c>
      <c r="F1256" s="12">
        <v>5</v>
      </c>
      <c r="G1256" s="12">
        <v>6</v>
      </c>
      <c r="H1256" s="12">
        <v>7</v>
      </c>
      <c r="I1256" s="12">
        <v>8</v>
      </c>
      <c r="J1256" s="12">
        <v>9</v>
      </c>
      <c r="K1256" s="12">
        <v>10</v>
      </c>
      <c r="L1256" s="12">
        <v>11</v>
      </c>
      <c r="M1256" s="12" t="s">
        <v>17</v>
      </c>
      <c r="N1256" s="12">
        <v>13</v>
      </c>
      <c r="O1256" s="13" t="s">
        <v>18</v>
      </c>
    </row>
    <row r="1257" spans="1:15" ht="57" thickBot="1">
      <c r="A1257" s="61">
        <v>1</v>
      </c>
      <c r="B1257" s="62">
        <v>2400471</v>
      </c>
      <c r="C1257" s="49" t="s">
        <v>463</v>
      </c>
      <c r="D1257" s="63" t="s">
        <v>658</v>
      </c>
      <c r="E1257" s="64" t="s">
        <v>659</v>
      </c>
      <c r="F1257" s="62" t="s">
        <v>660</v>
      </c>
      <c r="G1257" s="62"/>
      <c r="H1257" s="62"/>
      <c r="I1257" s="62"/>
      <c r="J1257" s="62">
        <v>2</v>
      </c>
      <c r="K1257" s="62" t="s">
        <v>23</v>
      </c>
      <c r="L1257" s="65"/>
      <c r="M1257" s="51">
        <f t="shared" ref="M1257:M1258" si="92">ROUND(L1257*J1257,2)</f>
        <v>0</v>
      </c>
      <c r="N1257" s="66"/>
      <c r="O1257" s="53">
        <f t="shared" ref="O1257:O1258" si="93">ROUND(M1257+M1257*N1257,2)</f>
        <v>0</v>
      </c>
    </row>
    <row r="1258" spans="1:15" ht="68.25" thickBot="1">
      <c r="A1258" s="67">
        <v>2</v>
      </c>
      <c r="B1258" s="68">
        <v>2400240</v>
      </c>
      <c r="C1258" s="49" t="s">
        <v>38</v>
      </c>
      <c r="D1258" s="69" t="s">
        <v>661</v>
      </c>
      <c r="E1258" s="70" t="s">
        <v>662</v>
      </c>
      <c r="F1258" s="68" t="s">
        <v>660</v>
      </c>
      <c r="G1258" s="68"/>
      <c r="H1258" s="68"/>
      <c r="I1258" s="68"/>
      <c r="J1258" s="68">
        <v>1</v>
      </c>
      <c r="K1258" s="68" t="s">
        <v>23</v>
      </c>
      <c r="L1258" s="71"/>
      <c r="M1258" s="72">
        <f t="shared" si="92"/>
        <v>0</v>
      </c>
      <c r="N1258" s="76"/>
      <c r="O1258" s="74">
        <f t="shared" si="93"/>
        <v>0</v>
      </c>
    </row>
    <row r="1259" spans="1:15" ht="12" thickBot="1">
      <c r="L1259" s="2" t="s">
        <v>28</v>
      </c>
      <c r="M1259" s="38">
        <f>SUM(M1257:M1258)</f>
        <v>0</v>
      </c>
      <c r="N1259" s="39"/>
      <c r="O1259" s="38">
        <f>SUM(O1257:O1258)</f>
        <v>0</v>
      </c>
    </row>
    <row r="1260" spans="1:15">
      <c r="L1260" s="2"/>
      <c r="M1260" s="165"/>
      <c r="N1260" s="39"/>
      <c r="O1260" s="165"/>
    </row>
    <row r="1261" spans="1:15">
      <c r="L1261" s="2"/>
      <c r="M1261" s="165"/>
      <c r="N1261" s="39"/>
      <c r="O1261" s="165"/>
    </row>
    <row r="1262" spans="1:15">
      <c r="L1262" s="2"/>
      <c r="M1262" s="165"/>
      <c r="N1262" s="39"/>
      <c r="O1262" s="165"/>
    </row>
    <row r="1263" spans="1:15">
      <c r="L1263" s="2"/>
      <c r="M1263" s="165"/>
      <c r="N1263" s="39"/>
      <c r="O1263" s="165"/>
    </row>
    <row r="1264" spans="1:15">
      <c r="B1264" s="1" t="s">
        <v>818</v>
      </c>
      <c r="H1264" s="1" t="s">
        <v>816</v>
      </c>
      <c r="L1264" s="2"/>
      <c r="M1264" s="165"/>
      <c r="N1264" s="39"/>
      <c r="O1264" s="165"/>
    </row>
    <row r="1265" spans="1:15">
      <c r="B1265" s="1" t="s">
        <v>819</v>
      </c>
      <c r="H1265" s="170" t="s">
        <v>817</v>
      </c>
      <c r="I1265" s="171"/>
      <c r="J1265" s="171"/>
      <c r="K1265" s="171"/>
      <c r="L1265" s="171"/>
      <c r="M1265" s="171"/>
      <c r="N1265" s="171"/>
      <c r="O1265" s="165"/>
    </row>
    <row r="1266" spans="1:15">
      <c r="H1266" s="171"/>
      <c r="I1266" s="171"/>
      <c r="J1266" s="171"/>
      <c r="K1266" s="171"/>
      <c r="L1266" s="171"/>
      <c r="M1266" s="171"/>
      <c r="N1266" s="171"/>
      <c r="O1266" s="165"/>
    </row>
    <row r="1267" spans="1:15">
      <c r="H1267" s="171"/>
      <c r="I1267" s="171"/>
      <c r="J1267" s="171"/>
      <c r="K1267" s="171"/>
      <c r="L1267" s="171"/>
      <c r="M1267" s="171"/>
      <c r="N1267" s="171"/>
      <c r="O1267" s="165"/>
    </row>
    <row r="1270" spans="1:15" ht="12" thickBot="1">
      <c r="B1270" s="2" t="s">
        <v>0</v>
      </c>
      <c r="C1270" s="2"/>
      <c r="D1270" s="2">
        <v>51</v>
      </c>
      <c r="E1270" s="60" t="s">
        <v>806</v>
      </c>
      <c r="F1270" s="60"/>
      <c r="G1270" s="60"/>
      <c r="H1270" s="60"/>
      <c r="I1270" s="60"/>
      <c r="J1270" s="60"/>
      <c r="K1270" s="60"/>
      <c r="L1270" s="60"/>
      <c r="M1270" s="60"/>
      <c r="N1270" s="60"/>
      <c r="O1270" s="60"/>
    </row>
    <row r="1271" spans="1:15" ht="57" thickBot="1">
      <c r="A1271" s="5" t="s">
        <v>1</v>
      </c>
      <c r="B1271" s="6" t="s">
        <v>2</v>
      </c>
      <c r="C1271" s="6" t="s">
        <v>3</v>
      </c>
      <c r="D1271" s="6" t="s">
        <v>4</v>
      </c>
      <c r="E1271" s="6" t="s">
        <v>5</v>
      </c>
      <c r="F1271" s="6" t="s">
        <v>6</v>
      </c>
      <c r="G1271" s="7" t="s">
        <v>7</v>
      </c>
      <c r="H1271" s="7" t="s">
        <v>8</v>
      </c>
      <c r="I1271" s="7" t="s">
        <v>9</v>
      </c>
      <c r="J1271" s="6" t="s">
        <v>10</v>
      </c>
      <c r="K1271" s="6" t="s">
        <v>11</v>
      </c>
      <c r="L1271" s="6" t="s">
        <v>12</v>
      </c>
      <c r="M1271" s="6" t="s">
        <v>13</v>
      </c>
      <c r="N1271" s="6" t="s">
        <v>14</v>
      </c>
      <c r="O1271" s="8" t="s">
        <v>15</v>
      </c>
    </row>
    <row r="1272" spans="1:15" ht="23.25" thickBot="1">
      <c r="A1272" s="11">
        <v>1</v>
      </c>
      <c r="B1272" s="12">
        <v>2</v>
      </c>
      <c r="C1272" s="12" t="s">
        <v>16</v>
      </c>
      <c r="D1272" s="12">
        <v>3</v>
      </c>
      <c r="E1272" s="12">
        <v>4</v>
      </c>
      <c r="F1272" s="12">
        <v>5</v>
      </c>
      <c r="G1272" s="12">
        <v>6</v>
      </c>
      <c r="H1272" s="12">
        <v>7</v>
      </c>
      <c r="I1272" s="12">
        <v>8</v>
      </c>
      <c r="J1272" s="12">
        <v>9</v>
      </c>
      <c r="K1272" s="12">
        <v>10</v>
      </c>
      <c r="L1272" s="12">
        <v>11</v>
      </c>
      <c r="M1272" s="12" t="s">
        <v>17</v>
      </c>
      <c r="N1272" s="12">
        <v>13</v>
      </c>
      <c r="O1272" s="13" t="s">
        <v>18</v>
      </c>
    </row>
    <row r="1273" spans="1:15" ht="67.5">
      <c r="A1273" s="22">
        <v>1</v>
      </c>
      <c r="B1273" s="23">
        <v>2400206</v>
      </c>
      <c r="C1273" s="93" t="s">
        <v>38</v>
      </c>
      <c r="D1273" s="24" t="s">
        <v>663</v>
      </c>
      <c r="E1273" s="25" t="s">
        <v>664</v>
      </c>
      <c r="F1273" s="23" t="s">
        <v>665</v>
      </c>
      <c r="G1273" s="23"/>
      <c r="H1273" s="23"/>
      <c r="I1273" s="23"/>
      <c r="J1273" s="23">
        <v>1</v>
      </c>
      <c r="K1273" s="23" t="s">
        <v>23</v>
      </c>
      <c r="L1273" s="26"/>
      <c r="M1273" s="27">
        <f t="shared" ref="M1273:M1281" si="94">ROUND(L1273*J1273,2)</f>
        <v>0</v>
      </c>
      <c r="N1273" s="28"/>
      <c r="O1273" s="29">
        <f t="shared" ref="O1273:O1281" si="95">ROUND(M1273+M1273*N1273,2)</f>
        <v>0</v>
      </c>
    </row>
    <row r="1274" spans="1:15" ht="67.5">
      <c r="A1274" s="91">
        <v>2</v>
      </c>
      <c r="B1274" s="83">
        <v>2400206</v>
      </c>
      <c r="C1274" s="113" t="s">
        <v>38</v>
      </c>
      <c r="D1274" s="84" t="s">
        <v>666</v>
      </c>
      <c r="E1274" s="85" t="s">
        <v>667</v>
      </c>
      <c r="F1274" s="83" t="s">
        <v>665</v>
      </c>
      <c r="G1274" s="83"/>
      <c r="H1274" s="83"/>
      <c r="I1274" s="83"/>
      <c r="J1274" s="83">
        <v>1</v>
      </c>
      <c r="K1274" s="83" t="s">
        <v>23</v>
      </c>
      <c r="L1274" s="86"/>
      <c r="M1274" s="87">
        <f t="shared" si="94"/>
        <v>0</v>
      </c>
      <c r="N1274" s="88"/>
      <c r="O1274" s="89">
        <f t="shared" si="95"/>
        <v>0</v>
      </c>
    </row>
    <row r="1275" spans="1:15" ht="67.5">
      <c r="A1275" s="91">
        <v>3</v>
      </c>
      <c r="B1275" s="83">
        <v>2400206</v>
      </c>
      <c r="C1275" s="113" t="s">
        <v>38</v>
      </c>
      <c r="D1275" s="84" t="s">
        <v>668</v>
      </c>
      <c r="E1275" s="85" t="s">
        <v>669</v>
      </c>
      <c r="F1275" s="83" t="s">
        <v>665</v>
      </c>
      <c r="G1275" s="83"/>
      <c r="H1275" s="83"/>
      <c r="I1275" s="83"/>
      <c r="J1275" s="83">
        <v>1</v>
      </c>
      <c r="K1275" s="83" t="s">
        <v>23</v>
      </c>
      <c r="L1275" s="86"/>
      <c r="M1275" s="87">
        <f t="shared" si="94"/>
        <v>0</v>
      </c>
      <c r="N1275" s="88"/>
      <c r="O1275" s="89">
        <f t="shared" si="95"/>
        <v>0</v>
      </c>
    </row>
    <row r="1276" spans="1:15" ht="67.5">
      <c r="A1276" s="91">
        <v>4</v>
      </c>
      <c r="B1276" s="83">
        <v>2400206</v>
      </c>
      <c r="C1276" s="113" t="s">
        <v>38</v>
      </c>
      <c r="D1276" s="84" t="s">
        <v>670</v>
      </c>
      <c r="E1276" s="85" t="s">
        <v>671</v>
      </c>
      <c r="F1276" s="83" t="s">
        <v>665</v>
      </c>
      <c r="G1276" s="83"/>
      <c r="H1276" s="83"/>
      <c r="I1276" s="83"/>
      <c r="J1276" s="83">
        <v>1</v>
      </c>
      <c r="K1276" s="83" t="s">
        <v>23</v>
      </c>
      <c r="L1276" s="86"/>
      <c r="M1276" s="87">
        <f t="shared" si="94"/>
        <v>0</v>
      </c>
      <c r="N1276" s="88"/>
      <c r="O1276" s="89">
        <f t="shared" si="95"/>
        <v>0</v>
      </c>
    </row>
    <row r="1277" spans="1:15" ht="67.5">
      <c r="A1277" s="91">
        <v>5</v>
      </c>
      <c r="B1277" s="83">
        <v>2400206</v>
      </c>
      <c r="C1277" s="113" t="s">
        <v>38</v>
      </c>
      <c r="D1277" s="84" t="s">
        <v>672</v>
      </c>
      <c r="E1277" s="85" t="s">
        <v>673</v>
      </c>
      <c r="F1277" s="83" t="s">
        <v>665</v>
      </c>
      <c r="G1277" s="83"/>
      <c r="H1277" s="83"/>
      <c r="I1277" s="83"/>
      <c r="J1277" s="83">
        <v>1</v>
      </c>
      <c r="K1277" s="83" t="s">
        <v>23</v>
      </c>
      <c r="L1277" s="86"/>
      <c r="M1277" s="87">
        <f t="shared" si="94"/>
        <v>0</v>
      </c>
      <c r="N1277" s="88"/>
      <c r="O1277" s="89">
        <f t="shared" si="95"/>
        <v>0</v>
      </c>
    </row>
    <row r="1278" spans="1:15" ht="67.5">
      <c r="A1278" s="91">
        <v>6</v>
      </c>
      <c r="B1278" s="83">
        <v>2400206</v>
      </c>
      <c r="C1278" s="113" t="s">
        <v>38</v>
      </c>
      <c r="D1278" s="84" t="s">
        <v>674</v>
      </c>
      <c r="E1278" s="85" t="s">
        <v>675</v>
      </c>
      <c r="F1278" s="83" t="s">
        <v>665</v>
      </c>
      <c r="G1278" s="83"/>
      <c r="H1278" s="83"/>
      <c r="I1278" s="83"/>
      <c r="J1278" s="83">
        <v>1</v>
      </c>
      <c r="K1278" s="83" t="s">
        <v>23</v>
      </c>
      <c r="L1278" s="86"/>
      <c r="M1278" s="87">
        <f t="shared" si="94"/>
        <v>0</v>
      </c>
      <c r="N1278" s="88"/>
      <c r="O1278" s="89">
        <f t="shared" si="95"/>
        <v>0</v>
      </c>
    </row>
    <row r="1279" spans="1:15" ht="67.5">
      <c r="A1279" s="91">
        <v>7</v>
      </c>
      <c r="B1279" s="83">
        <v>2400206</v>
      </c>
      <c r="C1279" s="113" t="s">
        <v>38</v>
      </c>
      <c r="D1279" s="84" t="s">
        <v>676</v>
      </c>
      <c r="E1279" s="85" t="s">
        <v>677</v>
      </c>
      <c r="F1279" s="83" t="s">
        <v>665</v>
      </c>
      <c r="G1279" s="83"/>
      <c r="H1279" s="83"/>
      <c r="I1279" s="83"/>
      <c r="J1279" s="83">
        <v>1</v>
      </c>
      <c r="K1279" s="83" t="s">
        <v>23</v>
      </c>
      <c r="L1279" s="86"/>
      <c r="M1279" s="87">
        <f t="shared" si="94"/>
        <v>0</v>
      </c>
      <c r="N1279" s="88"/>
      <c r="O1279" s="89">
        <f t="shared" si="95"/>
        <v>0</v>
      </c>
    </row>
    <row r="1280" spans="1:15" ht="67.5">
      <c r="A1280" s="91">
        <v>8</v>
      </c>
      <c r="B1280" s="83">
        <v>2400206</v>
      </c>
      <c r="C1280" s="113" t="s">
        <v>38</v>
      </c>
      <c r="D1280" s="84" t="s">
        <v>678</v>
      </c>
      <c r="E1280" s="85" t="s">
        <v>679</v>
      </c>
      <c r="F1280" s="83" t="s">
        <v>665</v>
      </c>
      <c r="G1280" s="83"/>
      <c r="H1280" s="83"/>
      <c r="I1280" s="83"/>
      <c r="J1280" s="83">
        <v>1</v>
      </c>
      <c r="K1280" s="83" t="s">
        <v>23</v>
      </c>
      <c r="L1280" s="86"/>
      <c r="M1280" s="87">
        <f t="shared" si="94"/>
        <v>0</v>
      </c>
      <c r="N1280" s="88"/>
      <c r="O1280" s="89">
        <f t="shared" si="95"/>
        <v>0</v>
      </c>
    </row>
    <row r="1281" spans="1:15" ht="68.25" thickBot="1">
      <c r="A1281" s="30">
        <v>9</v>
      </c>
      <c r="B1281" s="31">
        <v>2400206</v>
      </c>
      <c r="C1281" s="112" t="s">
        <v>38</v>
      </c>
      <c r="D1281" s="32" t="s">
        <v>680</v>
      </c>
      <c r="E1281" s="33" t="s">
        <v>681</v>
      </c>
      <c r="F1281" s="31" t="s">
        <v>665</v>
      </c>
      <c r="G1281" s="31"/>
      <c r="H1281" s="31"/>
      <c r="I1281" s="31"/>
      <c r="J1281" s="31">
        <v>1</v>
      </c>
      <c r="K1281" s="31" t="s">
        <v>23</v>
      </c>
      <c r="L1281" s="34"/>
      <c r="M1281" s="35">
        <f t="shared" si="94"/>
        <v>0</v>
      </c>
      <c r="N1281" s="36"/>
      <c r="O1281" s="37">
        <f t="shared" si="95"/>
        <v>0</v>
      </c>
    </row>
    <row r="1282" spans="1:15" ht="12" thickBot="1">
      <c r="L1282" s="2" t="s">
        <v>28</v>
      </c>
      <c r="M1282" s="38">
        <f>SUM(M1273:M1281)</f>
        <v>0</v>
      </c>
      <c r="N1282" s="39"/>
      <c r="O1282" s="38">
        <f>SUM(O1273:O1281)</f>
        <v>0</v>
      </c>
    </row>
    <row r="1283" spans="1:15">
      <c r="L1283" s="2"/>
      <c r="M1283" s="165"/>
      <c r="N1283" s="39"/>
      <c r="O1283" s="165"/>
    </row>
    <row r="1284" spans="1:15">
      <c r="L1284" s="2"/>
      <c r="M1284" s="165"/>
      <c r="N1284" s="39"/>
      <c r="O1284" s="165"/>
    </row>
    <row r="1285" spans="1:15">
      <c r="B1285" s="1" t="s">
        <v>818</v>
      </c>
      <c r="H1285" s="1" t="s">
        <v>816</v>
      </c>
      <c r="L1285" s="2"/>
      <c r="M1285" s="165"/>
      <c r="N1285" s="39"/>
      <c r="O1285" s="165"/>
    </row>
    <row r="1286" spans="1:15">
      <c r="B1286" s="1" t="s">
        <v>819</v>
      </c>
      <c r="H1286" s="170" t="s">
        <v>817</v>
      </c>
      <c r="I1286" s="171"/>
      <c r="J1286" s="171"/>
      <c r="K1286" s="171"/>
      <c r="L1286" s="171"/>
      <c r="M1286" s="171"/>
      <c r="N1286" s="171"/>
      <c r="O1286" s="165"/>
    </row>
    <row r="1287" spans="1:15">
      <c r="H1287" s="171"/>
      <c r="I1287" s="171"/>
      <c r="J1287" s="171"/>
      <c r="K1287" s="171"/>
      <c r="L1287" s="171"/>
      <c r="M1287" s="171"/>
      <c r="N1287" s="171"/>
      <c r="O1287" s="165"/>
    </row>
    <row r="1288" spans="1:15">
      <c r="H1288" s="171"/>
      <c r="I1288" s="171"/>
      <c r="J1288" s="171"/>
      <c r="K1288" s="171"/>
      <c r="L1288" s="171"/>
      <c r="M1288" s="171"/>
      <c r="N1288" s="171"/>
    </row>
    <row r="1289" spans="1:15" ht="15">
      <c r="H1289" s="166"/>
      <c r="I1289" s="166"/>
      <c r="J1289" s="166"/>
      <c r="K1289" s="166"/>
      <c r="L1289" s="166"/>
      <c r="M1289" s="166"/>
      <c r="N1289" s="166"/>
    </row>
    <row r="1290" spans="1:15" ht="15">
      <c r="H1290" s="168"/>
      <c r="I1290" s="168"/>
      <c r="J1290" s="168"/>
      <c r="K1290" s="168"/>
      <c r="L1290" s="168"/>
      <c r="M1290" s="168"/>
      <c r="N1290" s="168"/>
    </row>
    <row r="1291" spans="1:15" ht="15">
      <c r="H1291" s="166"/>
      <c r="I1291" s="166"/>
      <c r="J1291" s="166"/>
      <c r="K1291" s="166"/>
      <c r="L1291" s="166"/>
      <c r="M1291" s="166"/>
      <c r="N1291" s="166"/>
    </row>
    <row r="1293" spans="1:15" ht="12" customHeight="1" thickBot="1">
      <c r="B1293" s="2" t="s">
        <v>0</v>
      </c>
      <c r="C1293" s="2"/>
      <c r="D1293" s="2">
        <v>52</v>
      </c>
      <c r="E1293" s="3" t="s">
        <v>807</v>
      </c>
      <c r="F1293" s="3"/>
      <c r="G1293" s="3"/>
      <c r="H1293" s="3"/>
      <c r="I1293" s="3"/>
      <c r="J1293" s="3"/>
      <c r="K1293" s="3"/>
      <c r="L1293" s="3"/>
      <c r="M1293" s="3"/>
      <c r="N1293" s="3"/>
      <c r="O1293" s="3"/>
    </row>
    <row r="1294" spans="1:15" ht="57" thickBot="1">
      <c r="A1294" s="5" t="s">
        <v>1</v>
      </c>
      <c r="B1294" s="6" t="s">
        <v>2</v>
      </c>
      <c r="C1294" s="6" t="s">
        <v>3</v>
      </c>
      <c r="D1294" s="6" t="s">
        <v>4</v>
      </c>
      <c r="E1294" s="6" t="s">
        <v>5</v>
      </c>
      <c r="F1294" s="6" t="s">
        <v>6</v>
      </c>
      <c r="G1294" s="7" t="s">
        <v>7</v>
      </c>
      <c r="H1294" s="7" t="s">
        <v>8</v>
      </c>
      <c r="I1294" s="7" t="s">
        <v>9</v>
      </c>
      <c r="J1294" s="6" t="s">
        <v>10</v>
      </c>
      <c r="K1294" s="6" t="s">
        <v>11</v>
      </c>
      <c r="L1294" s="6" t="s">
        <v>12</v>
      </c>
      <c r="M1294" s="6" t="s">
        <v>13</v>
      </c>
      <c r="N1294" s="6" t="s">
        <v>14</v>
      </c>
      <c r="O1294" s="8" t="s">
        <v>15</v>
      </c>
    </row>
    <row r="1295" spans="1:15" ht="23.25" thickBot="1">
      <c r="A1295" s="11">
        <v>1</v>
      </c>
      <c r="B1295" s="12">
        <v>2</v>
      </c>
      <c r="C1295" s="12" t="s">
        <v>16</v>
      </c>
      <c r="D1295" s="12">
        <v>3</v>
      </c>
      <c r="E1295" s="12">
        <v>4</v>
      </c>
      <c r="F1295" s="12">
        <v>5</v>
      </c>
      <c r="G1295" s="12">
        <v>6</v>
      </c>
      <c r="H1295" s="12">
        <v>7</v>
      </c>
      <c r="I1295" s="12">
        <v>8</v>
      </c>
      <c r="J1295" s="12">
        <v>9</v>
      </c>
      <c r="K1295" s="12">
        <v>10</v>
      </c>
      <c r="L1295" s="12">
        <v>11</v>
      </c>
      <c r="M1295" s="12" t="s">
        <v>17</v>
      </c>
      <c r="N1295" s="12">
        <v>13</v>
      </c>
      <c r="O1295" s="13" t="s">
        <v>18</v>
      </c>
    </row>
    <row r="1296" spans="1:15" ht="34.5" thickBot="1">
      <c r="A1296" s="61">
        <v>1</v>
      </c>
      <c r="B1296" s="62">
        <v>2391148</v>
      </c>
      <c r="C1296" s="62" t="s">
        <v>151</v>
      </c>
      <c r="D1296" s="63" t="s">
        <v>682</v>
      </c>
      <c r="E1296" s="64" t="s">
        <v>683</v>
      </c>
      <c r="F1296" s="62" t="s">
        <v>684</v>
      </c>
      <c r="G1296" s="62"/>
      <c r="H1296" s="62"/>
      <c r="I1296" s="62"/>
      <c r="J1296" s="62">
        <v>1</v>
      </c>
      <c r="K1296" s="62" t="s">
        <v>23</v>
      </c>
      <c r="L1296" s="65"/>
      <c r="M1296" s="51">
        <f t="shared" ref="M1296" si="96">ROUND(L1296*J1296,2)</f>
        <v>0</v>
      </c>
      <c r="N1296" s="66"/>
      <c r="O1296" s="53">
        <f t="shared" ref="O1296" si="97">ROUND(M1296+M1296*N1296,2)</f>
        <v>0</v>
      </c>
    </row>
    <row r="1297" spans="1:15" ht="12" thickBot="1">
      <c r="L1297" s="2" t="s">
        <v>28</v>
      </c>
      <c r="M1297" s="38">
        <f>SUM(M1296)</f>
        <v>0</v>
      </c>
      <c r="N1297" s="39"/>
      <c r="O1297" s="38">
        <f>SUM(O1296)</f>
        <v>0</v>
      </c>
    </row>
    <row r="1298" spans="1:15">
      <c r="L1298" s="2"/>
      <c r="M1298" s="165"/>
      <c r="N1298" s="39"/>
      <c r="O1298" s="165"/>
    </row>
    <row r="1299" spans="1:15">
      <c r="L1299" s="2"/>
      <c r="M1299" s="165"/>
      <c r="N1299" s="39"/>
      <c r="O1299" s="165"/>
    </row>
    <row r="1300" spans="1:15">
      <c r="L1300" s="2"/>
      <c r="M1300" s="165"/>
      <c r="N1300" s="39"/>
      <c r="O1300" s="165"/>
    </row>
    <row r="1301" spans="1:15">
      <c r="B1301" s="1" t="s">
        <v>818</v>
      </c>
      <c r="H1301" s="1" t="s">
        <v>816</v>
      </c>
      <c r="L1301" s="2"/>
      <c r="M1301" s="165"/>
      <c r="N1301" s="39"/>
      <c r="O1301" s="165"/>
    </row>
    <row r="1302" spans="1:15">
      <c r="B1302" s="1" t="s">
        <v>819</v>
      </c>
      <c r="H1302" s="170" t="s">
        <v>817</v>
      </c>
      <c r="I1302" s="171"/>
      <c r="J1302" s="171"/>
      <c r="K1302" s="171"/>
      <c r="L1302" s="171"/>
      <c r="M1302" s="171"/>
      <c r="N1302" s="171"/>
      <c r="O1302" s="165"/>
    </row>
    <row r="1303" spans="1:15">
      <c r="H1303" s="171"/>
      <c r="I1303" s="171"/>
      <c r="J1303" s="171"/>
      <c r="K1303" s="171"/>
      <c r="L1303" s="171"/>
      <c r="M1303" s="171"/>
      <c r="N1303" s="171"/>
      <c r="O1303" s="165"/>
    </row>
    <row r="1304" spans="1:15">
      <c r="H1304" s="171"/>
      <c r="I1304" s="171"/>
      <c r="J1304" s="171"/>
      <c r="K1304" s="171"/>
      <c r="L1304" s="171"/>
      <c r="M1304" s="171"/>
      <c r="N1304" s="171"/>
      <c r="O1304" s="165"/>
    </row>
    <row r="1305" spans="1:15" ht="15">
      <c r="H1305" s="168"/>
      <c r="I1305" s="168"/>
      <c r="J1305" s="168"/>
      <c r="K1305" s="168"/>
      <c r="L1305" s="168"/>
      <c r="M1305" s="168"/>
      <c r="N1305" s="168"/>
      <c r="O1305" s="165"/>
    </row>
    <row r="1306" spans="1:15" ht="15">
      <c r="H1306" s="168"/>
      <c r="I1306" s="168"/>
      <c r="J1306" s="168"/>
      <c r="K1306" s="168"/>
      <c r="L1306" s="168"/>
      <c r="M1306" s="168"/>
      <c r="N1306" s="168"/>
      <c r="O1306" s="165"/>
    </row>
    <row r="1307" spans="1:15" ht="15">
      <c r="H1307" s="168"/>
      <c r="I1307" s="168"/>
      <c r="J1307" s="168"/>
      <c r="K1307" s="168"/>
      <c r="L1307" s="168"/>
      <c r="M1307" s="168"/>
      <c r="N1307" s="168"/>
      <c r="O1307" s="165"/>
    </row>
    <row r="1308" spans="1:15" ht="15">
      <c r="H1308" s="168"/>
      <c r="I1308" s="168"/>
      <c r="J1308" s="168"/>
      <c r="K1308" s="168"/>
      <c r="L1308" s="168"/>
      <c r="M1308" s="168"/>
      <c r="N1308" s="168"/>
      <c r="O1308" s="165"/>
    </row>
    <row r="1311" spans="1:15" ht="12" thickBot="1">
      <c r="B1311" s="2" t="s">
        <v>0</v>
      </c>
      <c r="C1311" s="2"/>
      <c r="D1311" s="2">
        <v>53</v>
      </c>
      <c r="E1311" s="3" t="s">
        <v>808</v>
      </c>
      <c r="F1311" s="3"/>
      <c r="G1311" s="3"/>
      <c r="H1311" s="3"/>
      <c r="I1311" s="3"/>
      <c r="J1311" s="3"/>
      <c r="K1311" s="3"/>
      <c r="L1311" s="3"/>
      <c r="M1311" s="3"/>
      <c r="N1311" s="3"/>
      <c r="O1311" s="3"/>
    </row>
    <row r="1312" spans="1:15" ht="57" thickBot="1">
      <c r="A1312" s="5" t="s">
        <v>1</v>
      </c>
      <c r="B1312" s="6" t="s">
        <v>2</v>
      </c>
      <c r="C1312" s="6" t="s">
        <v>3</v>
      </c>
      <c r="D1312" s="6" t="s">
        <v>4</v>
      </c>
      <c r="E1312" s="6" t="s">
        <v>5</v>
      </c>
      <c r="F1312" s="6" t="s">
        <v>6</v>
      </c>
      <c r="G1312" s="7" t="s">
        <v>7</v>
      </c>
      <c r="H1312" s="7" t="s">
        <v>8</v>
      </c>
      <c r="I1312" s="7" t="s">
        <v>9</v>
      </c>
      <c r="J1312" s="6" t="s">
        <v>10</v>
      </c>
      <c r="K1312" s="6" t="s">
        <v>11</v>
      </c>
      <c r="L1312" s="6" t="s">
        <v>12</v>
      </c>
      <c r="M1312" s="6" t="s">
        <v>13</v>
      </c>
      <c r="N1312" s="6" t="s">
        <v>14</v>
      </c>
      <c r="O1312" s="8" t="s">
        <v>15</v>
      </c>
    </row>
    <row r="1313" spans="1:15" ht="23.25" thickBot="1">
      <c r="A1313" s="11">
        <v>1</v>
      </c>
      <c r="B1313" s="12">
        <v>2</v>
      </c>
      <c r="C1313" s="12" t="s">
        <v>16</v>
      </c>
      <c r="D1313" s="12">
        <v>3</v>
      </c>
      <c r="E1313" s="12">
        <v>4</v>
      </c>
      <c r="F1313" s="12">
        <v>5</v>
      </c>
      <c r="G1313" s="12">
        <v>6</v>
      </c>
      <c r="H1313" s="12">
        <v>7</v>
      </c>
      <c r="I1313" s="12">
        <v>8</v>
      </c>
      <c r="J1313" s="12">
        <v>9</v>
      </c>
      <c r="K1313" s="12">
        <v>10</v>
      </c>
      <c r="L1313" s="12">
        <v>11</v>
      </c>
      <c r="M1313" s="12" t="s">
        <v>17</v>
      </c>
      <c r="N1313" s="12">
        <v>13</v>
      </c>
      <c r="O1313" s="13" t="s">
        <v>18</v>
      </c>
    </row>
    <row r="1314" spans="1:15" ht="57" thickBot="1">
      <c r="A1314" s="48">
        <v>1</v>
      </c>
      <c r="B1314" s="49">
        <v>2400628</v>
      </c>
      <c r="C1314" s="49" t="s">
        <v>685</v>
      </c>
      <c r="D1314" s="50" t="s">
        <v>686</v>
      </c>
      <c r="E1314" s="49" t="s">
        <v>687</v>
      </c>
      <c r="F1314" s="49" t="s">
        <v>688</v>
      </c>
      <c r="G1314" s="49"/>
      <c r="H1314" s="49"/>
      <c r="I1314" s="49"/>
      <c r="J1314" s="49">
        <v>1</v>
      </c>
      <c r="K1314" s="49" t="s">
        <v>23</v>
      </c>
      <c r="L1314" s="51"/>
      <c r="M1314" s="51">
        <f t="shared" ref="M1314:M1316" si="98">ROUND(L1314*J1314,2)</f>
        <v>0</v>
      </c>
      <c r="N1314" s="66"/>
      <c r="O1314" s="53">
        <f t="shared" ref="O1314:O1316" si="99">ROUND(M1314+M1314*N1314,2)</f>
        <v>0</v>
      </c>
    </row>
    <row r="1315" spans="1:15" ht="57" thickBot="1">
      <c r="A1315" s="48">
        <v>2</v>
      </c>
      <c r="B1315" s="49">
        <v>2307563</v>
      </c>
      <c r="C1315" s="49" t="s">
        <v>689</v>
      </c>
      <c r="D1315" s="50" t="s">
        <v>690</v>
      </c>
      <c r="E1315" s="49">
        <v>8002</v>
      </c>
      <c r="F1315" s="49" t="s">
        <v>688</v>
      </c>
      <c r="G1315" s="49"/>
      <c r="H1315" s="49"/>
      <c r="I1315" s="49"/>
      <c r="J1315" s="49">
        <v>1</v>
      </c>
      <c r="K1315" s="49" t="s">
        <v>23</v>
      </c>
      <c r="L1315" s="51"/>
      <c r="M1315" s="51">
        <f t="shared" si="98"/>
        <v>0</v>
      </c>
      <c r="N1315" s="66"/>
      <c r="O1315" s="53">
        <f t="shared" si="99"/>
        <v>0</v>
      </c>
    </row>
    <row r="1316" spans="1:15" ht="45.75" thickBot="1">
      <c r="A1316" s="48">
        <v>3</v>
      </c>
      <c r="B1316" s="49">
        <v>2316898</v>
      </c>
      <c r="C1316" s="49" t="s">
        <v>504</v>
      </c>
      <c r="D1316" s="50" t="s">
        <v>691</v>
      </c>
      <c r="E1316" s="49" t="s">
        <v>692</v>
      </c>
      <c r="F1316" s="49" t="s">
        <v>688</v>
      </c>
      <c r="G1316" s="49"/>
      <c r="H1316" s="49"/>
      <c r="I1316" s="49"/>
      <c r="J1316" s="49">
        <v>1</v>
      </c>
      <c r="K1316" s="49" t="s">
        <v>33</v>
      </c>
      <c r="L1316" s="51"/>
      <c r="M1316" s="51">
        <f t="shared" si="98"/>
        <v>0</v>
      </c>
      <c r="N1316" s="66"/>
      <c r="O1316" s="53">
        <f t="shared" si="99"/>
        <v>0</v>
      </c>
    </row>
    <row r="1317" spans="1:15" ht="12" thickBot="1">
      <c r="L1317" s="2" t="s">
        <v>28</v>
      </c>
      <c r="M1317" s="38">
        <f>SUM(M1314:M1316)</f>
        <v>0</v>
      </c>
      <c r="N1317" s="39"/>
      <c r="O1317" s="38">
        <f>SUM(O1314:O1316)</f>
        <v>0</v>
      </c>
    </row>
    <row r="1318" spans="1:15">
      <c r="L1318" s="2"/>
      <c r="M1318" s="165"/>
      <c r="N1318" s="39"/>
      <c r="O1318" s="165"/>
    </row>
    <row r="1319" spans="1:15">
      <c r="L1319" s="2"/>
      <c r="M1319" s="165"/>
      <c r="N1319" s="39"/>
      <c r="O1319" s="165"/>
    </row>
    <row r="1320" spans="1:15">
      <c r="L1320" s="2"/>
      <c r="M1320" s="165"/>
      <c r="N1320" s="39"/>
      <c r="O1320" s="165"/>
    </row>
    <row r="1321" spans="1:15">
      <c r="L1321" s="2"/>
      <c r="M1321" s="165"/>
      <c r="N1321" s="39"/>
      <c r="O1321" s="165"/>
    </row>
    <row r="1322" spans="1:15">
      <c r="B1322" s="1" t="s">
        <v>818</v>
      </c>
      <c r="H1322" s="1" t="s">
        <v>816</v>
      </c>
      <c r="L1322" s="2"/>
      <c r="M1322" s="165"/>
      <c r="N1322" s="39"/>
      <c r="O1322" s="165"/>
    </row>
    <row r="1323" spans="1:15">
      <c r="B1323" s="1" t="s">
        <v>819</v>
      </c>
      <c r="H1323" s="170" t="s">
        <v>817</v>
      </c>
      <c r="I1323" s="171"/>
      <c r="J1323" s="171"/>
      <c r="K1323" s="171"/>
      <c r="L1323" s="171"/>
      <c r="M1323" s="171"/>
      <c r="N1323" s="171"/>
      <c r="O1323" s="165"/>
    </row>
    <row r="1324" spans="1:15">
      <c r="H1324" s="171"/>
      <c r="I1324" s="171"/>
      <c r="J1324" s="171"/>
      <c r="K1324" s="171"/>
      <c r="L1324" s="171"/>
      <c r="M1324" s="171"/>
      <c r="N1324" s="171"/>
      <c r="O1324" s="165"/>
    </row>
    <row r="1325" spans="1:15">
      <c r="H1325" s="171"/>
      <c r="I1325" s="171"/>
      <c r="J1325" s="171"/>
      <c r="K1325" s="171"/>
      <c r="L1325" s="171"/>
      <c r="M1325" s="171"/>
      <c r="N1325" s="171"/>
      <c r="O1325" s="165"/>
    </row>
    <row r="1326" spans="1:15" ht="15">
      <c r="H1326" s="168"/>
      <c r="I1326" s="168"/>
      <c r="J1326" s="168"/>
      <c r="K1326" s="168"/>
      <c r="L1326" s="168"/>
      <c r="M1326" s="168"/>
      <c r="N1326" s="168"/>
      <c r="O1326" s="165"/>
    </row>
    <row r="1327" spans="1:15" ht="15">
      <c r="H1327" s="168"/>
      <c r="I1327" s="168"/>
      <c r="J1327" s="168"/>
      <c r="K1327" s="168"/>
      <c r="L1327" s="168"/>
      <c r="M1327" s="168"/>
      <c r="N1327" s="168"/>
      <c r="O1327" s="165"/>
    </row>
    <row r="1328" spans="1:15" ht="15">
      <c r="H1328" s="168"/>
      <c r="I1328" s="168"/>
      <c r="J1328" s="168"/>
      <c r="K1328" s="168"/>
      <c r="L1328" s="168"/>
      <c r="M1328" s="168"/>
      <c r="N1328" s="168"/>
      <c r="O1328" s="165"/>
    </row>
    <row r="1329" spans="1:15" ht="15">
      <c r="H1329" s="168"/>
      <c r="I1329" s="168"/>
      <c r="J1329" s="168"/>
      <c r="K1329" s="168"/>
      <c r="L1329" s="168"/>
      <c r="M1329" s="168"/>
      <c r="N1329" s="168"/>
      <c r="O1329" s="165"/>
    </row>
    <row r="1330" spans="1:15" ht="15">
      <c r="H1330" s="168"/>
      <c r="I1330" s="168"/>
      <c r="J1330" s="168"/>
      <c r="K1330" s="168"/>
      <c r="L1330" s="168"/>
      <c r="M1330" s="168"/>
      <c r="N1330" s="168"/>
      <c r="O1330" s="165"/>
    </row>
    <row r="1331" spans="1:15" ht="15">
      <c r="H1331" s="168"/>
      <c r="I1331" s="168"/>
      <c r="J1331" s="168"/>
      <c r="K1331" s="168"/>
      <c r="L1331" s="168"/>
      <c r="M1331" s="168"/>
      <c r="N1331" s="168"/>
      <c r="O1331" s="165"/>
    </row>
    <row r="1332" spans="1:15" ht="15">
      <c r="H1332" s="168"/>
      <c r="I1332" s="168"/>
      <c r="J1332" s="168"/>
      <c r="K1332" s="168"/>
      <c r="L1332" s="168"/>
      <c r="M1332" s="168"/>
      <c r="N1332" s="168"/>
      <c r="O1332" s="165"/>
    </row>
    <row r="1333" spans="1:15">
      <c r="L1333" s="2"/>
      <c r="M1333" s="165"/>
      <c r="N1333" s="39"/>
      <c r="O1333" s="165"/>
    </row>
    <row r="1334" spans="1:15">
      <c r="L1334" s="2"/>
      <c r="M1334" s="165"/>
      <c r="N1334" s="39"/>
      <c r="O1334" s="165"/>
    </row>
    <row r="1335" spans="1:15">
      <c r="L1335" s="2"/>
      <c r="M1335" s="165"/>
      <c r="N1335" s="39"/>
      <c r="O1335" s="165"/>
    </row>
    <row r="1338" spans="1:15" ht="12" thickBot="1">
      <c r="B1338" s="2" t="s">
        <v>0</v>
      </c>
      <c r="C1338" s="2"/>
      <c r="D1338" s="2">
        <v>54</v>
      </c>
      <c r="E1338" s="3" t="s">
        <v>809</v>
      </c>
      <c r="F1338" s="3"/>
      <c r="G1338" s="3"/>
      <c r="H1338" s="3"/>
      <c r="I1338" s="3"/>
      <c r="J1338" s="3"/>
      <c r="K1338" s="3"/>
      <c r="L1338" s="3"/>
      <c r="M1338" s="3"/>
      <c r="N1338" s="3"/>
      <c r="O1338" s="3"/>
    </row>
    <row r="1339" spans="1:15" ht="57" thickBot="1">
      <c r="A1339" s="5" t="s">
        <v>1</v>
      </c>
      <c r="B1339" s="6" t="s">
        <v>2</v>
      </c>
      <c r="C1339" s="6" t="s">
        <v>3</v>
      </c>
      <c r="D1339" s="6" t="s">
        <v>4</v>
      </c>
      <c r="E1339" s="6" t="s">
        <v>5</v>
      </c>
      <c r="F1339" s="6" t="s">
        <v>6</v>
      </c>
      <c r="G1339" s="7" t="s">
        <v>7</v>
      </c>
      <c r="H1339" s="7" t="s">
        <v>8</v>
      </c>
      <c r="I1339" s="7" t="s">
        <v>9</v>
      </c>
      <c r="J1339" s="6" t="s">
        <v>10</v>
      </c>
      <c r="K1339" s="6" t="s">
        <v>11</v>
      </c>
      <c r="L1339" s="6" t="s">
        <v>12</v>
      </c>
      <c r="M1339" s="6" t="s">
        <v>13</v>
      </c>
      <c r="N1339" s="6" t="s">
        <v>14</v>
      </c>
      <c r="O1339" s="8" t="s">
        <v>15</v>
      </c>
    </row>
    <row r="1340" spans="1:15" ht="23.25" thickBot="1">
      <c r="A1340" s="96">
        <v>1</v>
      </c>
      <c r="B1340" s="7">
        <v>2</v>
      </c>
      <c r="C1340" s="7" t="s">
        <v>16</v>
      </c>
      <c r="D1340" s="7">
        <v>3</v>
      </c>
      <c r="E1340" s="7">
        <v>4</v>
      </c>
      <c r="F1340" s="7">
        <v>5</v>
      </c>
      <c r="G1340" s="7">
        <v>6</v>
      </c>
      <c r="H1340" s="7">
        <v>7</v>
      </c>
      <c r="I1340" s="7">
        <v>8</v>
      </c>
      <c r="J1340" s="7">
        <v>9</v>
      </c>
      <c r="K1340" s="7">
        <v>10</v>
      </c>
      <c r="L1340" s="7">
        <v>11</v>
      </c>
      <c r="M1340" s="7" t="s">
        <v>17</v>
      </c>
      <c r="N1340" s="7">
        <v>13</v>
      </c>
      <c r="O1340" s="97" t="s">
        <v>18</v>
      </c>
    </row>
    <row r="1341" spans="1:15" ht="45">
      <c r="A1341" s="40">
        <v>1</v>
      </c>
      <c r="B1341" s="23">
        <v>2393626</v>
      </c>
      <c r="C1341" s="23" t="s">
        <v>693</v>
      </c>
      <c r="D1341" s="138" t="s">
        <v>694</v>
      </c>
      <c r="E1341" s="25" t="s">
        <v>695</v>
      </c>
      <c r="F1341" s="23" t="s">
        <v>696</v>
      </c>
      <c r="G1341" s="23"/>
      <c r="H1341" s="23"/>
      <c r="I1341" s="23"/>
      <c r="J1341" s="23">
        <v>1</v>
      </c>
      <c r="K1341" s="23" t="s">
        <v>23</v>
      </c>
      <c r="L1341" s="26"/>
      <c r="M1341" s="27">
        <f t="shared" ref="M1341:M1354" si="100">ROUND(L1341*J1341,2)</f>
        <v>0</v>
      </c>
      <c r="N1341" s="28"/>
      <c r="O1341" s="29">
        <f t="shared" ref="O1341:O1354" si="101">ROUND(M1341+M1341*N1341,2)</f>
        <v>0</v>
      </c>
    </row>
    <row r="1342" spans="1:15" ht="45.75" thickBot="1">
      <c r="A1342" s="44">
        <v>2</v>
      </c>
      <c r="B1342" s="31">
        <v>2393626</v>
      </c>
      <c r="C1342" s="31" t="s">
        <v>693</v>
      </c>
      <c r="D1342" s="139" t="s">
        <v>697</v>
      </c>
      <c r="E1342" s="33" t="s">
        <v>698</v>
      </c>
      <c r="F1342" s="31" t="s">
        <v>696</v>
      </c>
      <c r="G1342" s="31"/>
      <c r="H1342" s="31"/>
      <c r="I1342" s="31"/>
      <c r="J1342" s="31">
        <v>1</v>
      </c>
      <c r="K1342" s="31" t="s">
        <v>23</v>
      </c>
      <c r="L1342" s="34"/>
      <c r="M1342" s="35">
        <f t="shared" si="100"/>
        <v>0</v>
      </c>
      <c r="N1342" s="36"/>
      <c r="O1342" s="37">
        <f t="shared" si="101"/>
        <v>0</v>
      </c>
    </row>
    <row r="1343" spans="1:15" ht="57" thickBot="1">
      <c r="A1343" s="92">
        <v>3</v>
      </c>
      <c r="B1343" s="140">
        <v>2303514</v>
      </c>
      <c r="C1343" s="15" t="s">
        <v>80</v>
      </c>
      <c r="D1343" s="141" t="s">
        <v>699</v>
      </c>
      <c r="E1343" s="142" t="s">
        <v>700</v>
      </c>
      <c r="F1343" s="15" t="s">
        <v>696</v>
      </c>
      <c r="G1343" s="15"/>
      <c r="H1343" s="15"/>
      <c r="I1343" s="15"/>
      <c r="J1343" s="140">
        <v>1</v>
      </c>
      <c r="K1343" s="140" t="s">
        <v>33</v>
      </c>
      <c r="L1343" s="18"/>
      <c r="M1343" s="19">
        <f t="shared" si="100"/>
        <v>0</v>
      </c>
      <c r="N1343" s="143"/>
      <c r="O1343" s="21">
        <f t="shared" si="101"/>
        <v>0</v>
      </c>
    </row>
    <row r="1344" spans="1:15" ht="45">
      <c r="A1344" s="40">
        <v>4</v>
      </c>
      <c r="B1344" s="144">
        <v>2002584</v>
      </c>
      <c r="C1344" s="23" t="s">
        <v>452</v>
      </c>
      <c r="D1344" s="145" t="s">
        <v>701</v>
      </c>
      <c r="E1344" s="146" t="s">
        <v>702</v>
      </c>
      <c r="F1344" s="23" t="s">
        <v>696</v>
      </c>
      <c r="G1344" s="23"/>
      <c r="H1344" s="23"/>
      <c r="I1344" s="23"/>
      <c r="J1344" s="144">
        <v>1</v>
      </c>
      <c r="K1344" s="144" t="s">
        <v>33</v>
      </c>
      <c r="L1344" s="26"/>
      <c r="M1344" s="27">
        <f t="shared" si="100"/>
        <v>0</v>
      </c>
      <c r="N1344" s="147"/>
      <c r="O1344" s="29">
        <f t="shared" si="101"/>
        <v>0</v>
      </c>
    </row>
    <row r="1345" spans="1:15" ht="45">
      <c r="A1345" s="82">
        <v>5</v>
      </c>
      <c r="B1345" s="148">
        <v>2002584</v>
      </c>
      <c r="C1345" s="83" t="s">
        <v>452</v>
      </c>
      <c r="D1345" s="149" t="s">
        <v>703</v>
      </c>
      <c r="E1345" s="150" t="s">
        <v>704</v>
      </c>
      <c r="F1345" s="83" t="s">
        <v>696</v>
      </c>
      <c r="G1345" s="83"/>
      <c r="H1345" s="83"/>
      <c r="I1345" s="83"/>
      <c r="J1345" s="148">
        <v>1</v>
      </c>
      <c r="K1345" s="148" t="s">
        <v>33</v>
      </c>
      <c r="L1345" s="86"/>
      <c r="M1345" s="87">
        <f t="shared" si="100"/>
        <v>0</v>
      </c>
      <c r="N1345" s="151"/>
      <c r="O1345" s="89">
        <f t="shared" si="101"/>
        <v>0</v>
      </c>
    </row>
    <row r="1346" spans="1:15" ht="45.75" thickBot="1">
      <c r="A1346" s="116">
        <v>6</v>
      </c>
      <c r="B1346" s="152">
        <v>2002584</v>
      </c>
      <c r="C1346" s="123" t="s">
        <v>452</v>
      </c>
      <c r="D1346" s="153" t="s">
        <v>705</v>
      </c>
      <c r="E1346" s="154" t="s">
        <v>706</v>
      </c>
      <c r="F1346" s="123" t="s">
        <v>696</v>
      </c>
      <c r="G1346" s="123"/>
      <c r="H1346" s="123"/>
      <c r="I1346" s="123"/>
      <c r="J1346" s="152">
        <v>1</v>
      </c>
      <c r="K1346" s="152" t="s">
        <v>33</v>
      </c>
      <c r="L1346" s="126"/>
      <c r="M1346" s="118">
        <f t="shared" si="100"/>
        <v>0</v>
      </c>
      <c r="N1346" s="155"/>
      <c r="O1346" s="120">
        <f t="shared" si="101"/>
        <v>0</v>
      </c>
    </row>
    <row r="1347" spans="1:15" ht="56.25">
      <c r="A1347" s="40">
        <v>7</v>
      </c>
      <c r="B1347" s="144">
        <v>2305354</v>
      </c>
      <c r="C1347" s="23" t="s">
        <v>80</v>
      </c>
      <c r="D1347" s="145" t="s">
        <v>707</v>
      </c>
      <c r="E1347" s="146" t="s">
        <v>708</v>
      </c>
      <c r="F1347" s="23" t="s">
        <v>696</v>
      </c>
      <c r="G1347" s="23"/>
      <c r="H1347" s="23"/>
      <c r="I1347" s="23"/>
      <c r="J1347" s="144">
        <v>2</v>
      </c>
      <c r="K1347" s="144" t="s">
        <v>23</v>
      </c>
      <c r="L1347" s="26"/>
      <c r="M1347" s="27">
        <f t="shared" si="100"/>
        <v>0</v>
      </c>
      <c r="N1347" s="147"/>
      <c r="O1347" s="29">
        <f t="shared" si="101"/>
        <v>0</v>
      </c>
    </row>
    <row r="1348" spans="1:15" ht="56.25">
      <c r="A1348" s="82">
        <v>8</v>
      </c>
      <c r="B1348" s="148">
        <v>2305354</v>
      </c>
      <c r="C1348" s="83" t="s">
        <v>80</v>
      </c>
      <c r="D1348" s="149" t="s">
        <v>709</v>
      </c>
      <c r="E1348" s="150" t="s">
        <v>710</v>
      </c>
      <c r="F1348" s="83" t="s">
        <v>696</v>
      </c>
      <c r="G1348" s="83"/>
      <c r="H1348" s="83"/>
      <c r="I1348" s="83"/>
      <c r="J1348" s="148">
        <v>2</v>
      </c>
      <c r="K1348" s="148" t="s">
        <v>23</v>
      </c>
      <c r="L1348" s="86"/>
      <c r="M1348" s="87">
        <f t="shared" si="100"/>
        <v>0</v>
      </c>
      <c r="N1348" s="151"/>
      <c r="O1348" s="89">
        <f t="shared" si="101"/>
        <v>0</v>
      </c>
    </row>
    <row r="1349" spans="1:15" ht="56.25">
      <c r="A1349" s="82">
        <v>9</v>
      </c>
      <c r="B1349" s="148">
        <v>2305354</v>
      </c>
      <c r="C1349" s="83" t="s">
        <v>80</v>
      </c>
      <c r="D1349" s="149" t="s">
        <v>711</v>
      </c>
      <c r="E1349" s="150" t="s">
        <v>712</v>
      </c>
      <c r="F1349" s="83" t="s">
        <v>696</v>
      </c>
      <c r="G1349" s="83"/>
      <c r="H1349" s="83"/>
      <c r="I1349" s="83"/>
      <c r="J1349" s="148">
        <v>2</v>
      </c>
      <c r="K1349" s="148" t="s">
        <v>23</v>
      </c>
      <c r="L1349" s="86"/>
      <c r="M1349" s="87">
        <f t="shared" si="100"/>
        <v>0</v>
      </c>
      <c r="N1349" s="151"/>
      <c r="O1349" s="89">
        <f t="shared" si="101"/>
        <v>0</v>
      </c>
    </row>
    <row r="1350" spans="1:15" ht="56.25">
      <c r="A1350" s="82">
        <v>10</v>
      </c>
      <c r="B1350" s="148">
        <v>2305354</v>
      </c>
      <c r="C1350" s="83" t="s">
        <v>80</v>
      </c>
      <c r="D1350" s="149" t="s">
        <v>713</v>
      </c>
      <c r="E1350" s="150" t="s">
        <v>714</v>
      </c>
      <c r="F1350" s="83" t="s">
        <v>696</v>
      </c>
      <c r="G1350" s="83"/>
      <c r="H1350" s="83"/>
      <c r="I1350" s="83"/>
      <c r="J1350" s="148">
        <v>2</v>
      </c>
      <c r="K1350" s="148" t="s">
        <v>23</v>
      </c>
      <c r="L1350" s="86"/>
      <c r="M1350" s="87">
        <f t="shared" si="100"/>
        <v>0</v>
      </c>
      <c r="N1350" s="151"/>
      <c r="O1350" s="89">
        <f t="shared" si="101"/>
        <v>0</v>
      </c>
    </row>
    <row r="1351" spans="1:15" ht="56.25">
      <c r="A1351" s="82">
        <v>11</v>
      </c>
      <c r="B1351" s="148">
        <v>2305354</v>
      </c>
      <c r="C1351" s="83" t="s">
        <v>80</v>
      </c>
      <c r="D1351" s="149" t="s">
        <v>715</v>
      </c>
      <c r="E1351" s="150" t="s">
        <v>716</v>
      </c>
      <c r="F1351" s="83" t="s">
        <v>696</v>
      </c>
      <c r="G1351" s="83"/>
      <c r="H1351" s="83"/>
      <c r="I1351" s="83"/>
      <c r="J1351" s="148">
        <v>4</v>
      </c>
      <c r="K1351" s="148" t="s">
        <v>23</v>
      </c>
      <c r="L1351" s="86"/>
      <c r="M1351" s="87">
        <f t="shared" si="100"/>
        <v>0</v>
      </c>
      <c r="N1351" s="151"/>
      <c r="O1351" s="89">
        <f t="shared" si="101"/>
        <v>0</v>
      </c>
    </row>
    <row r="1352" spans="1:15" ht="56.25">
      <c r="A1352" s="82">
        <v>12</v>
      </c>
      <c r="B1352" s="148">
        <v>2305354</v>
      </c>
      <c r="C1352" s="83" t="s">
        <v>80</v>
      </c>
      <c r="D1352" s="149" t="s">
        <v>717</v>
      </c>
      <c r="E1352" s="150" t="s">
        <v>718</v>
      </c>
      <c r="F1352" s="83" t="s">
        <v>696</v>
      </c>
      <c r="G1352" s="83"/>
      <c r="H1352" s="83"/>
      <c r="I1352" s="83"/>
      <c r="J1352" s="148">
        <v>1</v>
      </c>
      <c r="K1352" s="148" t="s">
        <v>23</v>
      </c>
      <c r="L1352" s="86"/>
      <c r="M1352" s="87">
        <f t="shared" si="100"/>
        <v>0</v>
      </c>
      <c r="N1352" s="151"/>
      <c r="O1352" s="89">
        <f t="shared" si="101"/>
        <v>0</v>
      </c>
    </row>
    <row r="1353" spans="1:15" ht="57" thickBot="1">
      <c r="A1353" s="44">
        <v>13</v>
      </c>
      <c r="B1353" s="156">
        <v>2305354</v>
      </c>
      <c r="C1353" s="31" t="s">
        <v>80</v>
      </c>
      <c r="D1353" s="157" t="s">
        <v>719</v>
      </c>
      <c r="E1353" s="158" t="s">
        <v>720</v>
      </c>
      <c r="F1353" s="31" t="s">
        <v>696</v>
      </c>
      <c r="G1353" s="31"/>
      <c r="H1353" s="31"/>
      <c r="I1353" s="31"/>
      <c r="J1353" s="156">
        <v>1</v>
      </c>
      <c r="K1353" s="156" t="s">
        <v>23</v>
      </c>
      <c r="L1353" s="34"/>
      <c r="M1353" s="35">
        <f t="shared" si="100"/>
        <v>0</v>
      </c>
      <c r="N1353" s="159"/>
      <c r="O1353" s="37">
        <f t="shared" si="101"/>
        <v>0</v>
      </c>
    </row>
    <row r="1354" spans="1:15" ht="45.75" thickBot="1">
      <c r="A1354" s="48">
        <v>14</v>
      </c>
      <c r="B1354" s="160">
        <v>2309712</v>
      </c>
      <c r="C1354" s="62" t="s">
        <v>86</v>
      </c>
      <c r="D1354" s="161" t="s">
        <v>721</v>
      </c>
      <c r="E1354" s="162" t="s">
        <v>722</v>
      </c>
      <c r="F1354" s="62" t="s">
        <v>696</v>
      </c>
      <c r="G1354" s="62"/>
      <c r="H1354" s="62"/>
      <c r="I1354" s="62"/>
      <c r="J1354" s="160">
        <v>1</v>
      </c>
      <c r="K1354" s="160" t="s">
        <v>23</v>
      </c>
      <c r="L1354" s="65"/>
      <c r="M1354" s="51">
        <f t="shared" si="100"/>
        <v>0</v>
      </c>
      <c r="N1354" s="163"/>
      <c r="O1354" s="53">
        <f t="shared" si="101"/>
        <v>0</v>
      </c>
    </row>
    <row r="1355" spans="1:15" ht="12" thickBot="1">
      <c r="L1355" s="2" t="s">
        <v>28</v>
      </c>
      <c r="M1355" s="38">
        <f>SUM(M1341:M1354)</f>
        <v>0</v>
      </c>
      <c r="N1355" s="39"/>
      <c r="O1355" s="38">
        <f>SUM(O1341:O1354)</f>
        <v>0</v>
      </c>
    </row>
    <row r="1356" spans="1:15">
      <c r="L1356" s="2"/>
      <c r="M1356" s="165"/>
      <c r="N1356" s="39"/>
      <c r="O1356" s="165"/>
    </row>
    <row r="1357" spans="1:15">
      <c r="L1357" s="2"/>
      <c r="M1357" s="165"/>
      <c r="N1357" s="39"/>
      <c r="O1357" s="165"/>
    </row>
    <row r="1358" spans="1:15">
      <c r="B1358" s="1" t="s">
        <v>818</v>
      </c>
      <c r="H1358" s="1" t="s">
        <v>816</v>
      </c>
      <c r="L1358" s="2"/>
      <c r="M1358" s="165"/>
      <c r="N1358" s="39"/>
      <c r="O1358" s="165"/>
    </row>
    <row r="1359" spans="1:15">
      <c r="B1359" s="1" t="s">
        <v>819</v>
      </c>
      <c r="H1359" s="170" t="s">
        <v>817</v>
      </c>
      <c r="I1359" s="171"/>
      <c r="J1359" s="171"/>
      <c r="K1359" s="171"/>
      <c r="L1359" s="171"/>
      <c r="M1359" s="171"/>
      <c r="N1359" s="171"/>
      <c r="O1359" s="165"/>
    </row>
    <row r="1360" spans="1:15">
      <c r="H1360" s="171"/>
      <c r="I1360" s="171"/>
      <c r="J1360" s="171"/>
      <c r="K1360" s="171"/>
      <c r="L1360" s="171"/>
      <c r="M1360" s="171"/>
      <c r="N1360" s="171"/>
      <c r="O1360" s="165"/>
    </row>
    <row r="1361" spans="1:15">
      <c r="H1361" s="171"/>
      <c r="I1361" s="171"/>
      <c r="J1361" s="171"/>
      <c r="K1361" s="171"/>
      <c r="L1361" s="171"/>
      <c r="M1361" s="171"/>
      <c r="N1361" s="171"/>
      <c r="O1361" s="165"/>
    </row>
    <row r="1362" spans="1:15">
      <c r="L1362" s="2"/>
      <c r="M1362" s="165"/>
      <c r="N1362" s="39"/>
      <c r="O1362" s="165"/>
    </row>
    <row r="1363" spans="1:15">
      <c r="L1363" s="2"/>
      <c r="M1363" s="165"/>
      <c r="N1363" s="39"/>
      <c r="O1363" s="165"/>
    </row>
    <row r="1364" spans="1:15">
      <c r="L1364" s="2"/>
      <c r="M1364" s="165"/>
      <c r="N1364" s="39"/>
      <c r="O1364" s="165"/>
    </row>
    <row r="1365" spans="1:15">
      <c r="L1365" s="2"/>
      <c r="M1365" s="165"/>
      <c r="N1365" s="39"/>
      <c r="O1365" s="165"/>
    </row>
    <row r="1366" spans="1:15">
      <c r="L1366" s="2"/>
      <c r="M1366" s="165"/>
      <c r="N1366" s="39"/>
      <c r="O1366" s="165"/>
    </row>
    <row r="1367" spans="1:15">
      <c r="L1367" s="2"/>
      <c r="M1367" s="165"/>
      <c r="N1367" s="39"/>
      <c r="O1367" s="165"/>
    </row>
    <row r="1370" spans="1:15" ht="12" thickBot="1">
      <c r="B1370" s="2" t="s">
        <v>0</v>
      </c>
      <c r="C1370" s="2"/>
      <c r="D1370" s="2">
        <v>55</v>
      </c>
      <c r="E1370" s="3" t="s">
        <v>810</v>
      </c>
      <c r="F1370" s="3"/>
      <c r="G1370" s="3"/>
      <c r="H1370" s="3"/>
      <c r="I1370" s="3"/>
      <c r="J1370" s="3"/>
      <c r="K1370" s="3"/>
      <c r="L1370" s="3"/>
      <c r="M1370" s="3"/>
      <c r="N1370" s="3"/>
      <c r="O1370" s="3"/>
    </row>
    <row r="1371" spans="1:15" ht="57" thickBot="1">
      <c r="A1371" s="5" t="s">
        <v>1</v>
      </c>
      <c r="B1371" s="6" t="s">
        <v>2</v>
      </c>
      <c r="C1371" s="6" t="s">
        <v>3</v>
      </c>
      <c r="D1371" s="6" t="s">
        <v>4</v>
      </c>
      <c r="E1371" s="6" t="s">
        <v>5</v>
      </c>
      <c r="F1371" s="6" t="s">
        <v>6</v>
      </c>
      <c r="G1371" s="7" t="s">
        <v>7</v>
      </c>
      <c r="H1371" s="7" t="s">
        <v>8</v>
      </c>
      <c r="I1371" s="7" t="s">
        <v>9</v>
      </c>
      <c r="J1371" s="6" t="s">
        <v>10</v>
      </c>
      <c r="K1371" s="6" t="s">
        <v>11</v>
      </c>
      <c r="L1371" s="6" t="s">
        <v>12</v>
      </c>
      <c r="M1371" s="6" t="s">
        <v>13</v>
      </c>
      <c r="N1371" s="6" t="s">
        <v>14</v>
      </c>
      <c r="O1371" s="8" t="s">
        <v>15</v>
      </c>
    </row>
    <row r="1372" spans="1:15" ht="23.25" thickBot="1">
      <c r="A1372" s="96">
        <v>1</v>
      </c>
      <c r="B1372" s="7">
        <v>2</v>
      </c>
      <c r="C1372" s="7" t="s">
        <v>16</v>
      </c>
      <c r="D1372" s="7">
        <v>3</v>
      </c>
      <c r="E1372" s="7">
        <v>4</v>
      </c>
      <c r="F1372" s="7">
        <v>5</v>
      </c>
      <c r="G1372" s="7">
        <v>6</v>
      </c>
      <c r="H1372" s="7">
        <v>7</v>
      </c>
      <c r="I1372" s="7">
        <v>8</v>
      </c>
      <c r="J1372" s="7">
        <v>9</v>
      </c>
      <c r="K1372" s="7">
        <v>10</v>
      </c>
      <c r="L1372" s="7">
        <v>11</v>
      </c>
      <c r="M1372" s="7" t="s">
        <v>17</v>
      </c>
      <c r="N1372" s="7">
        <v>13</v>
      </c>
      <c r="O1372" s="97" t="s">
        <v>18</v>
      </c>
    </row>
    <row r="1373" spans="1:15" ht="56.25">
      <c r="A1373" s="40">
        <v>1</v>
      </c>
      <c r="B1373" s="41">
        <v>2330253</v>
      </c>
      <c r="C1373" s="41" t="s">
        <v>723</v>
      </c>
      <c r="D1373" s="42" t="s">
        <v>724</v>
      </c>
      <c r="E1373" s="41" t="s">
        <v>725</v>
      </c>
      <c r="F1373" s="41" t="s">
        <v>726</v>
      </c>
      <c r="G1373" s="41"/>
      <c r="H1373" s="41"/>
      <c r="I1373" s="41"/>
      <c r="J1373" s="41">
        <v>1</v>
      </c>
      <c r="K1373" s="41" t="s">
        <v>33</v>
      </c>
      <c r="L1373" s="27"/>
      <c r="M1373" s="27">
        <f t="shared" ref="M1373:M1377" si="102">ROUND(L1373*J1373,2)</f>
        <v>0</v>
      </c>
      <c r="N1373" s="147"/>
      <c r="O1373" s="29">
        <f t="shared" ref="O1373:O1377" si="103">ROUND(M1373+M1373*N1373,2)</f>
        <v>0</v>
      </c>
    </row>
    <row r="1374" spans="1:15" ht="57" thickBot="1">
      <c r="A1374" s="44">
        <v>2</v>
      </c>
      <c r="B1374" s="45">
        <v>2330253</v>
      </c>
      <c r="C1374" s="45" t="s">
        <v>723</v>
      </c>
      <c r="D1374" s="46" t="s">
        <v>727</v>
      </c>
      <c r="E1374" s="45" t="s">
        <v>728</v>
      </c>
      <c r="F1374" s="45" t="s">
        <v>726</v>
      </c>
      <c r="G1374" s="45"/>
      <c r="H1374" s="45"/>
      <c r="I1374" s="45"/>
      <c r="J1374" s="45">
        <v>2</v>
      </c>
      <c r="K1374" s="45" t="s">
        <v>33</v>
      </c>
      <c r="L1374" s="35"/>
      <c r="M1374" s="35">
        <f t="shared" si="102"/>
        <v>0</v>
      </c>
      <c r="N1374" s="159"/>
      <c r="O1374" s="37">
        <f t="shared" si="103"/>
        <v>0</v>
      </c>
    </row>
    <row r="1375" spans="1:15" ht="57" thickBot="1">
      <c r="A1375" s="92">
        <v>3</v>
      </c>
      <c r="B1375" s="93">
        <v>2373310</v>
      </c>
      <c r="C1375" s="93" t="s">
        <v>723</v>
      </c>
      <c r="D1375" s="94" t="s">
        <v>729</v>
      </c>
      <c r="E1375" s="93" t="s">
        <v>730</v>
      </c>
      <c r="F1375" s="93" t="s">
        <v>726</v>
      </c>
      <c r="G1375" s="93"/>
      <c r="H1375" s="93"/>
      <c r="I1375" s="93"/>
      <c r="J1375" s="93">
        <v>1</v>
      </c>
      <c r="K1375" s="93" t="s">
        <v>33</v>
      </c>
      <c r="L1375" s="19"/>
      <c r="M1375" s="19">
        <f t="shared" si="102"/>
        <v>0</v>
      </c>
      <c r="N1375" s="143"/>
      <c r="O1375" s="21">
        <f t="shared" si="103"/>
        <v>0</v>
      </c>
    </row>
    <row r="1376" spans="1:15" ht="56.25">
      <c r="A1376" s="40">
        <v>4</v>
      </c>
      <c r="B1376" s="41">
        <v>2386710</v>
      </c>
      <c r="C1376" s="41" t="s">
        <v>723</v>
      </c>
      <c r="D1376" s="42" t="s">
        <v>731</v>
      </c>
      <c r="E1376" s="41">
        <v>3292</v>
      </c>
      <c r="F1376" s="41" t="s">
        <v>726</v>
      </c>
      <c r="G1376" s="41"/>
      <c r="H1376" s="41"/>
      <c r="I1376" s="41"/>
      <c r="J1376" s="41">
        <v>1</v>
      </c>
      <c r="K1376" s="41" t="s">
        <v>33</v>
      </c>
      <c r="L1376" s="27"/>
      <c r="M1376" s="27">
        <f t="shared" si="102"/>
        <v>0</v>
      </c>
      <c r="N1376" s="147"/>
      <c r="O1376" s="29">
        <f t="shared" si="103"/>
        <v>0</v>
      </c>
    </row>
    <row r="1377" spans="1:15" ht="57" thickBot="1">
      <c r="A1377" s="44">
        <v>5</v>
      </c>
      <c r="B1377" s="45">
        <v>2386710</v>
      </c>
      <c r="C1377" s="45" t="s">
        <v>723</v>
      </c>
      <c r="D1377" s="46" t="s">
        <v>732</v>
      </c>
      <c r="E1377" s="45">
        <v>927</v>
      </c>
      <c r="F1377" s="45" t="s">
        <v>726</v>
      </c>
      <c r="G1377" s="45"/>
      <c r="H1377" s="45"/>
      <c r="I1377" s="45"/>
      <c r="J1377" s="45">
        <v>1</v>
      </c>
      <c r="K1377" s="45" t="s">
        <v>33</v>
      </c>
      <c r="L1377" s="35"/>
      <c r="M1377" s="35">
        <f t="shared" si="102"/>
        <v>0</v>
      </c>
      <c r="N1377" s="159"/>
      <c r="O1377" s="37">
        <f t="shared" si="103"/>
        <v>0</v>
      </c>
    </row>
    <row r="1378" spans="1:15" ht="12" thickBot="1">
      <c r="L1378" s="2" t="s">
        <v>28</v>
      </c>
      <c r="M1378" s="38">
        <f>SUM(M1373:M1377)</f>
        <v>0</v>
      </c>
      <c r="N1378" s="39"/>
      <c r="O1378" s="38">
        <f>SUM(O1373:O1377)</f>
        <v>0</v>
      </c>
    </row>
    <row r="1379" spans="1:15">
      <c r="L1379" s="2"/>
      <c r="M1379" s="165"/>
      <c r="N1379" s="39"/>
      <c r="O1379" s="165"/>
    </row>
    <row r="1380" spans="1:15">
      <c r="L1380" s="2"/>
      <c r="M1380" s="165"/>
      <c r="N1380" s="39"/>
      <c r="O1380" s="165"/>
    </row>
    <row r="1381" spans="1:15">
      <c r="B1381" s="1" t="s">
        <v>818</v>
      </c>
      <c r="H1381" s="1" t="s">
        <v>816</v>
      </c>
      <c r="L1381" s="2"/>
      <c r="M1381" s="165"/>
      <c r="N1381" s="39"/>
      <c r="O1381" s="165"/>
    </row>
    <row r="1382" spans="1:15">
      <c r="B1382" s="1" t="s">
        <v>819</v>
      </c>
      <c r="H1382" s="170" t="s">
        <v>817</v>
      </c>
      <c r="I1382" s="171"/>
      <c r="J1382" s="171"/>
      <c r="K1382" s="171"/>
      <c r="L1382" s="171"/>
      <c r="M1382" s="171"/>
      <c r="N1382" s="171"/>
      <c r="O1382" s="165"/>
    </row>
    <row r="1383" spans="1:15">
      <c r="H1383" s="171"/>
      <c r="I1383" s="171"/>
      <c r="J1383" s="171"/>
      <c r="K1383" s="171"/>
      <c r="L1383" s="171"/>
      <c r="M1383" s="171"/>
      <c r="N1383" s="171"/>
      <c r="O1383" s="165"/>
    </row>
    <row r="1384" spans="1:15">
      <c r="H1384" s="171"/>
      <c r="I1384" s="171"/>
      <c r="J1384" s="171"/>
      <c r="K1384" s="171"/>
      <c r="L1384" s="171"/>
      <c r="M1384" s="171"/>
      <c r="N1384" s="171"/>
      <c r="O1384" s="165"/>
    </row>
    <row r="1385" spans="1:15">
      <c r="L1385" s="2"/>
      <c r="M1385" s="165"/>
      <c r="N1385" s="39"/>
      <c r="O1385" s="165"/>
    </row>
    <row r="1386" spans="1:15">
      <c r="L1386" s="2"/>
      <c r="M1386" s="165"/>
      <c r="N1386" s="39"/>
      <c r="O1386" s="165"/>
    </row>
    <row r="1389" spans="1:15" ht="12" thickBot="1">
      <c r="B1389" s="2" t="s">
        <v>0</v>
      </c>
      <c r="C1389" s="2"/>
      <c r="D1389" s="2">
        <v>56</v>
      </c>
      <c r="E1389" s="3" t="s">
        <v>811</v>
      </c>
      <c r="F1389" s="3"/>
      <c r="G1389" s="3"/>
      <c r="H1389" s="3"/>
      <c r="I1389" s="3"/>
      <c r="J1389" s="3"/>
      <c r="K1389" s="3"/>
      <c r="L1389" s="3"/>
      <c r="M1389" s="3"/>
      <c r="N1389" s="3"/>
      <c r="O1389" s="3"/>
    </row>
    <row r="1390" spans="1:15" ht="57" thickBot="1">
      <c r="A1390" s="5" t="s">
        <v>1</v>
      </c>
      <c r="B1390" s="6" t="s">
        <v>2</v>
      </c>
      <c r="C1390" s="6" t="s">
        <v>3</v>
      </c>
      <c r="D1390" s="6" t="s">
        <v>4</v>
      </c>
      <c r="E1390" s="6" t="s">
        <v>5</v>
      </c>
      <c r="F1390" s="6" t="s">
        <v>6</v>
      </c>
      <c r="G1390" s="7" t="s">
        <v>7</v>
      </c>
      <c r="H1390" s="7" t="s">
        <v>8</v>
      </c>
      <c r="I1390" s="7" t="s">
        <v>9</v>
      </c>
      <c r="J1390" s="6" t="s">
        <v>10</v>
      </c>
      <c r="K1390" s="6" t="s">
        <v>11</v>
      </c>
      <c r="L1390" s="6" t="s">
        <v>12</v>
      </c>
      <c r="M1390" s="6" t="s">
        <v>13</v>
      </c>
      <c r="N1390" s="6" t="s">
        <v>14</v>
      </c>
      <c r="O1390" s="8" t="s">
        <v>15</v>
      </c>
    </row>
    <row r="1391" spans="1:15" ht="23.25" thickBot="1">
      <c r="A1391" s="11">
        <v>1</v>
      </c>
      <c r="B1391" s="12">
        <v>2</v>
      </c>
      <c r="C1391" s="12" t="s">
        <v>16</v>
      </c>
      <c r="D1391" s="12">
        <v>3</v>
      </c>
      <c r="E1391" s="12">
        <v>4</v>
      </c>
      <c r="F1391" s="12">
        <v>5</v>
      </c>
      <c r="G1391" s="12">
        <v>6</v>
      </c>
      <c r="H1391" s="12">
        <v>7</v>
      </c>
      <c r="I1391" s="12">
        <v>8</v>
      </c>
      <c r="J1391" s="12">
        <v>9</v>
      </c>
      <c r="K1391" s="12">
        <v>10</v>
      </c>
      <c r="L1391" s="12">
        <v>11</v>
      </c>
      <c r="M1391" s="12" t="s">
        <v>17</v>
      </c>
      <c r="N1391" s="12">
        <v>13</v>
      </c>
      <c r="O1391" s="13" t="s">
        <v>18</v>
      </c>
    </row>
    <row r="1392" spans="1:15" ht="57" thickBot="1">
      <c r="A1392" s="48">
        <v>1</v>
      </c>
      <c r="B1392" s="62">
        <v>2403322</v>
      </c>
      <c r="C1392" s="62" t="s">
        <v>449</v>
      </c>
      <c r="D1392" s="63" t="s">
        <v>733</v>
      </c>
      <c r="E1392" s="64" t="s">
        <v>734</v>
      </c>
      <c r="F1392" s="62" t="s">
        <v>735</v>
      </c>
      <c r="G1392" s="62"/>
      <c r="H1392" s="62"/>
      <c r="I1392" s="62"/>
      <c r="J1392" s="62">
        <v>2</v>
      </c>
      <c r="K1392" s="62" t="s">
        <v>23</v>
      </c>
      <c r="L1392" s="65"/>
      <c r="M1392" s="51">
        <f t="shared" ref="M1392" si="104">ROUND(L1392*J1392,2)</f>
        <v>0</v>
      </c>
      <c r="N1392" s="163"/>
      <c r="O1392" s="53">
        <f t="shared" ref="O1392" si="105">ROUND(M1392+M1392*N1392,2)</f>
        <v>0</v>
      </c>
    </row>
    <row r="1393" spans="1:15" ht="12" thickBot="1">
      <c r="L1393" s="2" t="s">
        <v>28</v>
      </c>
      <c r="M1393" s="38">
        <f>SUM(M1392)</f>
        <v>0</v>
      </c>
      <c r="N1393" s="39"/>
      <c r="O1393" s="38">
        <f>SUM(O1392)</f>
        <v>0</v>
      </c>
    </row>
    <row r="1394" spans="1:15">
      <c r="L1394" s="2"/>
      <c r="M1394" s="165"/>
      <c r="N1394" s="39"/>
      <c r="O1394" s="165"/>
    </row>
    <row r="1395" spans="1:15">
      <c r="L1395" s="2"/>
      <c r="M1395" s="165"/>
      <c r="N1395" s="39"/>
      <c r="O1395" s="165"/>
    </row>
    <row r="1396" spans="1:15">
      <c r="B1396" s="1" t="s">
        <v>818</v>
      </c>
      <c r="H1396" s="1" t="s">
        <v>816</v>
      </c>
      <c r="L1396" s="2"/>
      <c r="M1396" s="165"/>
      <c r="N1396" s="39"/>
      <c r="O1396" s="165"/>
    </row>
    <row r="1397" spans="1:15">
      <c r="B1397" s="1" t="s">
        <v>819</v>
      </c>
      <c r="H1397" s="170" t="s">
        <v>817</v>
      </c>
      <c r="I1397" s="171"/>
      <c r="J1397" s="171"/>
      <c r="K1397" s="171"/>
      <c r="L1397" s="171"/>
      <c r="M1397" s="171"/>
      <c r="N1397" s="171"/>
      <c r="O1397" s="165"/>
    </row>
    <row r="1398" spans="1:15">
      <c r="H1398" s="171"/>
      <c r="I1398" s="171"/>
      <c r="J1398" s="171"/>
      <c r="K1398" s="171"/>
      <c r="L1398" s="171"/>
      <c r="M1398" s="171"/>
      <c r="N1398" s="171"/>
      <c r="O1398" s="165"/>
    </row>
    <row r="1399" spans="1:15">
      <c r="H1399" s="171"/>
      <c r="I1399" s="171"/>
      <c r="J1399" s="171"/>
      <c r="K1399" s="171"/>
      <c r="L1399" s="171"/>
      <c r="M1399" s="171"/>
      <c r="N1399" s="171"/>
      <c r="O1399" s="165"/>
    </row>
    <row r="1401" spans="1:15" ht="12" thickBot="1">
      <c r="B1401" s="2" t="s">
        <v>0</v>
      </c>
      <c r="C1401" s="2"/>
      <c r="D1401" s="2">
        <v>57</v>
      </c>
      <c r="E1401" s="3" t="s">
        <v>812</v>
      </c>
      <c r="F1401" s="3"/>
      <c r="G1401" s="3"/>
      <c r="H1401" s="3"/>
      <c r="I1401" s="3"/>
      <c r="J1401" s="3"/>
      <c r="K1401" s="3"/>
      <c r="L1401" s="3"/>
      <c r="M1401" s="3"/>
      <c r="N1401" s="3"/>
      <c r="O1401" s="3"/>
    </row>
    <row r="1402" spans="1:15" ht="57" thickBot="1">
      <c r="A1402" s="5" t="s">
        <v>1</v>
      </c>
      <c r="B1402" s="6" t="s">
        <v>2</v>
      </c>
      <c r="C1402" s="6" t="s">
        <v>3</v>
      </c>
      <c r="D1402" s="6" t="s">
        <v>4</v>
      </c>
      <c r="E1402" s="6" t="s">
        <v>5</v>
      </c>
      <c r="F1402" s="6" t="s">
        <v>6</v>
      </c>
      <c r="G1402" s="7" t="s">
        <v>7</v>
      </c>
      <c r="H1402" s="7" t="s">
        <v>8</v>
      </c>
      <c r="I1402" s="7" t="s">
        <v>9</v>
      </c>
      <c r="J1402" s="6" t="s">
        <v>10</v>
      </c>
      <c r="K1402" s="6" t="s">
        <v>11</v>
      </c>
      <c r="L1402" s="6" t="s">
        <v>12</v>
      </c>
      <c r="M1402" s="6" t="s">
        <v>13</v>
      </c>
      <c r="N1402" s="6" t="s">
        <v>14</v>
      </c>
      <c r="O1402" s="8" t="s">
        <v>15</v>
      </c>
    </row>
    <row r="1403" spans="1:15" ht="23.25" thickBot="1">
      <c r="A1403" s="96">
        <v>1</v>
      </c>
      <c r="B1403" s="7">
        <v>2</v>
      </c>
      <c r="C1403" s="7" t="s">
        <v>16</v>
      </c>
      <c r="D1403" s="7">
        <v>3</v>
      </c>
      <c r="E1403" s="7">
        <v>4</v>
      </c>
      <c r="F1403" s="7">
        <v>5</v>
      </c>
      <c r="G1403" s="7">
        <v>6</v>
      </c>
      <c r="H1403" s="7">
        <v>7</v>
      </c>
      <c r="I1403" s="7">
        <v>8</v>
      </c>
      <c r="J1403" s="7">
        <v>9</v>
      </c>
      <c r="K1403" s="7">
        <v>10</v>
      </c>
      <c r="L1403" s="7">
        <v>11</v>
      </c>
      <c r="M1403" s="7" t="s">
        <v>17</v>
      </c>
      <c r="N1403" s="7">
        <v>13</v>
      </c>
      <c r="O1403" s="97" t="s">
        <v>18</v>
      </c>
    </row>
    <row r="1404" spans="1:15" ht="56.25">
      <c r="A1404" s="40">
        <v>1</v>
      </c>
      <c r="B1404" s="23">
        <v>2393622</v>
      </c>
      <c r="C1404" s="23" t="s">
        <v>140</v>
      </c>
      <c r="D1404" s="24" t="s">
        <v>736</v>
      </c>
      <c r="E1404" s="25" t="s">
        <v>737</v>
      </c>
      <c r="F1404" s="23" t="s">
        <v>738</v>
      </c>
      <c r="G1404" s="23"/>
      <c r="H1404" s="23"/>
      <c r="I1404" s="23"/>
      <c r="J1404" s="23">
        <v>1</v>
      </c>
      <c r="K1404" s="23" t="s">
        <v>23</v>
      </c>
      <c r="L1404" s="26"/>
      <c r="M1404" s="27">
        <f t="shared" ref="M1404:M1405" si="106">ROUND(L1404*J1404,2)</f>
        <v>0</v>
      </c>
      <c r="N1404" s="147"/>
      <c r="O1404" s="29">
        <f t="shared" ref="O1404:O1405" si="107">ROUND(M1404+M1404*N1404,2)</f>
        <v>0</v>
      </c>
    </row>
    <row r="1405" spans="1:15" ht="57" thickBot="1">
      <c r="A1405" s="44">
        <v>2</v>
      </c>
      <c r="B1405" s="31">
        <v>2393622</v>
      </c>
      <c r="C1405" s="31" t="s">
        <v>140</v>
      </c>
      <c r="D1405" s="32" t="s">
        <v>739</v>
      </c>
      <c r="E1405" s="33" t="s">
        <v>740</v>
      </c>
      <c r="F1405" s="31" t="s">
        <v>738</v>
      </c>
      <c r="G1405" s="31"/>
      <c r="H1405" s="31"/>
      <c r="I1405" s="31"/>
      <c r="J1405" s="31">
        <v>1</v>
      </c>
      <c r="K1405" s="31" t="s">
        <v>23</v>
      </c>
      <c r="L1405" s="34"/>
      <c r="M1405" s="35">
        <f t="shared" si="106"/>
        <v>0</v>
      </c>
      <c r="N1405" s="159"/>
      <c r="O1405" s="37">
        <f t="shared" si="107"/>
        <v>0</v>
      </c>
    </row>
    <row r="1406" spans="1:15" ht="12" thickBot="1">
      <c r="L1406" s="2" t="s">
        <v>28</v>
      </c>
      <c r="M1406" s="38">
        <f>SUM(M1404:M1405)</f>
        <v>0</v>
      </c>
      <c r="N1406" s="39"/>
      <c r="O1406" s="38">
        <f>SUM(O1404:O1405)</f>
        <v>0</v>
      </c>
    </row>
    <row r="1407" spans="1:15">
      <c r="B1407" s="1" t="s">
        <v>818</v>
      </c>
      <c r="H1407" s="1" t="s">
        <v>816</v>
      </c>
      <c r="L1407" s="2"/>
      <c r="M1407" s="165"/>
      <c r="N1407" s="39"/>
      <c r="O1407" s="165"/>
    </row>
    <row r="1408" spans="1:15">
      <c r="B1408" s="1" t="s">
        <v>819</v>
      </c>
      <c r="H1408" s="170" t="s">
        <v>817</v>
      </c>
      <c r="I1408" s="171"/>
      <c r="J1408" s="171"/>
      <c r="K1408" s="171"/>
      <c r="L1408" s="171"/>
      <c r="M1408" s="171"/>
      <c r="N1408" s="171"/>
      <c r="O1408" s="165"/>
    </row>
    <row r="1409" spans="1:15">
      <c r="H1409" s="171"/>
      <c r="I1409" s="171"/>
      <c r="J1409" s="171"/>
      <c r="K1409" s="171"/>
      <c r="L1409" s="171"/>
      <c r="M1409" s="171"/>
      <c r="N1409" s="171"/>
    </row>
    <row r="1410" spans="1:15">
      <c r="H1410" s="171"/>
      <c r="I1410" s="171"/>
      <c r="J1410" s="171"/>
      <c r="K1410" s="171"/>
      <c r="L1410" s="171"/>
      <c r="M1410" s="171"/>
      <c r="N1410" s="171"/>
    </row>
    <row r="1411" spans="1:15" ht="12" thickBot="1">
      <c r="B1411" s="2" t="s">
        <v>0</v>
      </c>
      <c r="C1411" s="2"/>
      <c r="D1411" s="2">
        <v>58</v>
      </c>
      <c r="E1411" s="3" t="s">
        <v>813</v>
      </c>
      <c r="F1411" s="3"/>
      <c r="G1411" s="3"/>
      <c r="H1411" s="3"/>
      <c r="I1411" s="3"/>
      <c r="J1411" s="3"/>
      <c r="K1411" s="3"/>
      <c r="L1411" s="3"/>
      <c r="M1411" s="3"/>
      <c r="N1411" s="3"/>
      <c r="O1411" s="3"/>
    </row>
    <row r="1412" spans="1:15" ht="57" thickBot="1">
      <c r="A1412" s="5" t="s">
        <v>1</v>
      </c>
      <c r="B1412" s="6" t="s">
        <v>2</v>
      </c>
      <c r="C1412" s="6" t="s">
        <v>3</v>
      </c>
      <c r="D1412" s="6" t="s">
        <v>4</v>
      </c>
      <c r="E1412" s="6" t="s">
        <v>5</v>
      </c>
      <c r="F1412" s="6" t="s">
        <v>6</v>
      </c>
      <c r="G1412" s="7" t="s">
        <v>7</v>
      </c>
      <c r="H1412" s="7" t="s">
        <v>8</v>
      </c>
      <c r="I1412" s="7" t="s">
        <v>9</v>
      </c>
      <c r="J1412" s="6" t="s">
        <v>10</v>
      </c>
      <c r="K1412" s="6" t="s">
        <v>11</v>
      </c>
      <c r="L1412" s="6" t="s">
        <v>12</v>
      </c>
      <c r="M1412" s="6" t="s">
        <v>13</v>
      </c>
      <c r="N1412" s="6" t="s">
        <v>14</v>
      </c>
      <c r="O1412" s="8" t="s">
        <v>15</v>
      </c>
    </row>
    <row r="1413" spans="1:15" ht="23.25" thickBot="1">
      <c r="A1413" s="11">
        <v>1</v>
      </c>
      <c r="B1413" s="12">
        <v>2</v>
      </c>
      <c r="C1413" s="12" t="s">
        <v>16</v>
      </c>
      <c r="D1413" s="12">
        <v>3</v>
      </c>
      <c r="E1413" s="12">
        <v>4</v>
      </c>
      <c r="F1413" s="12">
        <v>5</v>
      </c>
      <c r="G1413" s="12">
        <v>6</v>
      </c>
      <c r="H1413" s="12">
        <v>7</v>
      </c>
      <c r="I1413" s="12">
        <v>8</v>
      </c>
      <c r="J1413" s="12">
        <v>9</v>
      </c>
      <c r="K1413" s="12">
        <v>10</v>
      </c>
      <c r="L1413" s="12">
        <v>11</v>
      </c>
      <c r="M1413" s="12" t="s">
        <v>17</v>
      </c>
      <c r="N1413" s="12">
        <v>13</v>
      </c>
      <c r="O1413" s="13" t="s">
        <v>18</v>
      </c>
    </row>
    <row r="1414" spans="1:15" ht="57" thickBot="1">
      <c r="A1414" s="48">
        <v>1</v>
      </c>
      <c r="B1414" s="49">
        <v>2394123</v>
      </c>
      <c r="C1414" s="49" t="s">
        <v>685</v>
      </c>
      <c r="D1414" s="50" t="s">
        <v>741</v>
      </c>
      <c r="E1414" s="49" t="s">
        <v>742</v>
      </c>
      <c r="F1414" s="49" t="s">
        <v>743</v>
      </c>
      <c r="G1414" s="49"/>
      <c r="H1414" s="49"/>
      <c r="I1414" s="49"/>
      <c r="J1414" s="49">
        <v>2</v>
      </c>
      <c r="K1414" s="49" t="s">
        <v>33</v>
      </c>
      <c r="L1414" s="51"/>
      <c r="M1414" s="51">
        <f t="shared" ref="M1414" si="108">ROUND(L1414*J1414,2)</f>
        <v>0</v>
      </c>
      <c r="N1414" s="52"/>
      <c r="O1414" s="53">
        <f t="shared" ref="O1414" si="109">ROUND(M1414+M1414*N1414,2)</f>
        <v>0</v>
      </c>
    </row>
    <row r="1415" spans="1:15" ht="12" thickBot="1">
      <c r="L1415" s="2" t="s">
        <v>28</v>
      </c>
      <c r="M1415" s="38">
        <f>SUM(M1414)</f>
        <v>0</v>
      </c>
      <c r="N1415" s="39"/>
      <c r="O1415" s="38">
        <f>SUM(O1414)</f>
        <v>0</v>
      </c>
    </row>
    <row r="1416" spans="1:15">
      <c r="L1416" s="2"/>
      <c r="M1416" s="165"/>
      <c r="N1416" s="39"/>
      <c r="O1416" s="165"/>
    </row>
    <row r="1417" spans="1:15">
      <c r="L1417" s="2"/>
      <c r="M1417" s="165"/>
      <c r="N1417" s="39"/>
      <c r="O1417" s="165"/>
    </row>
    <row r="1418" spans="1:15">
      <c r="B1418" s="1" t="s">
        <v>818</v>
      </c>
      <c r="H1418" s="1" t="s">
        <v>816</v>
      </c>
      <c r="L1418" s="2"/>
      <c r="M1418" s="165"/>
      <c r="N1418" s="39"/>
      <c r="O1418" s="165"/>
    </row>
    <row r="1419" spans="1:15">
      <c r="B1419" s="1" t="s">
        <v>819</v>
      </c>
      <c r="H1419" s="170" t="s">
        <v>817</v>
      </c>
      <c r="I1419" s="171"/>
      <c r="J1419" s="171"/>
      <c r="K1419" s="171"/>
      <c r="L1419" s="171"/>
      <c r="M1419" s="171"/>
      <c r="N1419" s="171"/>
      <c r="O1419" s="165"/>
    </row>
    <row r="1420" spans="1:15">
      <c r="H1420" s="171"/>
      <c r="I1420" s="171"/>
      <c r="J1420" s="171"/>
      <c r="K1420" s="171"/>
      <c r="L1420" s="171"/>
      <c r="M1420" s="171"/>
      <c r="N1420" s="171"/>
      <c r="O1420" s="165"/>
    </row>
    <row r="1421" spans="1:15">
      <c r="H1421" s="171"/>
      <c r="I1421" s="171"/>
      <c r="J1421" s="171"/>
      <c r="K1421" s="171"/>
      <c r="L1421" s="171"/>
      <c r="M1421" s="171"/>
      <c r="N1421" s="171"/>
      <c r="O1421" s="165"/>
    </row>
    <row r="1424" spans="1:15" ht="12" thickBot="1">
      <c r="B1424" s="2" t="s">
        <v>0</v>
      </c>
      <c r="C1424" s="2"/>
      <c r="D1424" s="2">
        <v>59</v>
      </c>
      <c r="E1424" s="3" t="s">
        <v>814</v>
      </c>
      <c r="F1424" s="3"/>
      <c r="G1424" s="3"/>
      <c r="H1424" s="3"/>
      <c r="I1424" s="3"/>
      <c r="J1424" s="3"/>
      <c r="K1424" s="3"/>
      <c r="L1424" s="3"/>
      <c r="M1424" s="3"/>
      <c r="N1424" s="3"/>
      <c r="O1424" s="3"/>
    </row>
    <row r="1425" spans="1:15" ht="57" thickBot="1">
      <c r="A1425" s="5" t="s">
        <v>1</v>
      </c>
      <c r="B1425" s="6" t="s">
        <v>2</v>
      </c>
      <c r="C1425" s="6" t="s">
        <v>3</v>
      </c>
      <c r="D1425" s="6" t="s">
        <v>4</v>
      </c>
      <c r="E1425" s="6" t="s">
        <v>5</v>
      </c>
      <c r="F1425" s="6" t="s">
        <v>6</v>
      </c>
      <c r="G1425" s="7" t="s">
        <v>7</v>
      </c>
      <c r="H1425" s="7" t="s">
        <v>8</v>
      </c>
      <c r="I1425" s="7" t="s">
        <v>9</v>
      </c>
      <c r="J1425" s="6" t="s">
        <v>10</v>
      </c>
      <c r="K1425" s="6" t="s">
        <v>11</v>
      </c>
      <c r="L1425" s="6" t="s">
        <v>12</v>
      </c>
      <c r="M1425" s="6" t="s">
        <v>13</v>
      </c>
      <c r="N1425" s="6" t="s">
        <v>14</v>
      </c>
      <c r="O1425" s="8" t="s">
        <v>15</v>
      </c>
    </row>
    <row r="1426" spans="1:15" ht="23.25" thickBot="1">
      <c r="A1426" s="11">
        <v>1</v>
      </c>
      <c r="B1426" s="12">
        <v>2</v>
      </c>
      <c r="C1426" s="12" t="s">
        <v>16</v>
      </c>
      <c r="D1426" s="12">
        <v>3</v>
      </c>
      <c r="E1426" s="12">
        <v>4</v>
      </c>
      <c r="F1426" s="12">
        <v>5</v>
      </c>
      <c r="G1426" s="12">
        <v>6</v>
      </c>
      <c r="H1426" s="12">
        <v>7</v>
      </c>
      <c r="I1426" s="12">
        <v>8</v>
      </c>
      <c r="J1426" s="12">
        <v>9</v>
      </c>
      <c r="K1426" s="12">
        <v>10</v>
      </c>
      <c r="L1426" s="12">
        <v>11</v>
      </c>
      <c r="M1426" s="12" t="s">
        <v>17</v>
      </c>
      <c r="N1426" s="12">
        <v>13</v>
      </c>
      <c r="O1426" s="13" t="s">
        <v>18</v>
      </c>
    </row>
    <row r="1427" spans="1:15" ht="23.25" thickBot="1">
      <c r="A1427" s="92">
        <v>1</v>
      </c>
      <c r="B1427" s="15">
        <v>2400239</v>
      </c>
      <c r="C1427" s="15" t="s">
        <v>56</v>
      </c>
      <c r="D1427" s="16" t="s">
        <v>744</v>
      </c>
      <c r="E1427" s="17" t="s">
        <v>745</v>
      </c>
      <c r="F1427" s="15" t="s">
        <v>746</v>
      </c>
      <c r="G1427" s="15"/>
      <c r="H1427" s="15"/>
      <c r="I1427" s="15"/>
      <c r="J1427" s="15">
        <v>1</v>
      </c>
      <c r="K1427" s="15" t="s">
        <v>23</v>
      </c>
      <c r="L1427" s="18"/>
      <c r="M1427" s="19">
        <f t="shared" ref="M1427:M1430" si="110">ROUND(L1427*J1427,2)</f>
        <v>0</v>
      </c>
      <c r="N1427" s="95"/>
      <c r="O1427" s="21">
        <f t="shared" ref="O1427:O1430" si="111">ROUND(M1427+M1427*N1427,2)</f>
        <v>0</v>
      </c>
    </row>
    <row r="1428" spans="1:15" ht="68.25" thickBot="1">
      <c r="A1428" s="92">
        <v>2</v>
      </c>
      <c r="B1428" s="15">
        <v>2391847</v>
      </c>
      <c r="C1428" s="15" t="s">
        <v>376</v>
      </c>
      <c r="D1428" s="16" t="s">
        <v>747</v>
      </c>
      <c r="E1428" s="17" t="s">
        <v>748</v>
      </c>
      <c r="F1428" s="15" t="s">
        <v>746</v>
      </c>
      <c r="G1428" s="15"/>
      <c r="H1428" s="15"/>
      <c r="I1428" s="15"/>
      <c r="J1428" s="15">
        <v>2</v>
      </c>
      <c r="K1428" s="15" t="s">
        <v>33</v>
      </c>
      <c r="L1428" s="18"/>
      <c r="M1428" s="19">
        <f t="shared" si="110"/>
        <v>0</v>
      </c>
      <c r="N1428" s="95"/>
      <c r="O1428" s="21">
        <f t="shared" si="111"/>
        <v>0</v>
      </c>
    </row>
    <row r="1429" spans="1:15" ht="56.25">
      <c r="A1429" s="40">
        <v>3</v>
      </c>
      <c r="B1429" s="41">
        <v>2340817</v>
      </c>
      <c r="C1429" s="41" t="s">
        <v>140</v>
      </c>
      <c r="D1429" s="42" t="s">
        <v>827</v>
      </c>
      <c r="E1429" s="41" t="s">
        <v>749</v>
      </c>
      <c r="F1429" s="41" t="s">
        <v>750</v>
      </c>
      <c r="G1429" s="41"/>
      <c r="H1429" s="41"/>
      <c r="I1429" s="41"/>
      <c r="J1429" s="41">
        <v>2</v>
      </c>
      <c r="K1429" s="41" t="s">
        <v>33</v>
      </c>
      <c r="L1429" s="27"/>
      <c r="M1429" s="27">
        <f t="shared" si="110"/>
        <v>0</v>
      </c>
      <c r="N1429" s="43"/>
      <c r="O1429" s="29">
        <f t="shared" si="111"/>
        <v>0</v>
      </c>
    </row>
    <row r="1430" spans="1:15" ht="57" thickBot="1">
      <c r="A1430" s="44">
        <v>4</v>
      </c>
      <c r="B1430" s="45">
        <v>2340817</v>
      </c>
      <c r="C1430" s="45" t="s">
        <v>140</v>
      </c>
      <c r="D1430" s="46" t="s">
        <v>751</v>
      </c>
      <c r="E1430" s="45" t="s">
        <v>752</v>
      </c>
      <c r="F1430" s="45" t="s">
        <v>750</v>
      </c>
      <c r="G1430" s="45"/>
      <c r="H1430" s="45"/>
      <c r="I1430" s="45"/>
      <c r="J1430" s="45">
        <v>1</v>
      </c>
      <c r="K1430" s="45" t="s">
        <v>33</v>
      </c>
      <c r="L1430" s="35"/>
      <c r="M1430" s="35">
        <f t="shared" si="110"/>
        <v>0</v>
      </c>
      <c r="N1430" s="47"/>
      <c r="O1430" s="37">
        <f t="shared" si="111"/>
        <v>0</v>
      </c>
    </row>
    <row r="1431" spans="1:15" ht="12" thickBot="1">
      <c r="L1431" s="2" t="s">
        <v>28</v>
      </c>
      <c r="M1431" s="38">
        <f>SUM(M1427:M1430)</f>
        <v>0</v>
      </c>
      <c r="N1431" s="39"/>
      <c r="O1431" s="38">
        <f>SUM(O1427:O1430)</f>
        <v>0</v>
      </c>
    </row>
    <row r="1432" spans="1:15">
      <c r="L1432" s="2"/>
      <c r="M1432" s="165"/>
      <c r="N1432" s="39"/>
      <c r="O1432" s="165"/>
    </row>
    <row r="1433" spans="1:15">
      <c r="L1433" s="2"/>
      <c r="M1433" s="165"/>
      <c r="N1433" s="39"/>
      <c r="O1433" s="165"/>
    </row>
    <row r="1434" spans="1:15">
      <c r="B1434" s="1" t="s">
        <v>818</v>
      </c>
      <c r="H1434" s="1" t="s">
        <v>816</v>
      </c>
      <c r="L1434" s="2"/>
      <c r="M1434" s="165"/>
      <c r="N1434" s="39"/>
      <c r="O1434" s="165"/>
    </row>
    <row r="1435" spans="1:15">
      <c r="B1435" s="1" t="s">
        <v>819</v>
      </c>
      <c r="H1435" s="170" t="s">
        <v>817</v>
      </c>
      <c r="I1435" s="171"/>
      <c r="J1435" s="171"/>
      <c r="K1435" s="171"/>
      <c r="L1435" s="171"/>
      <c r="M1435" s="171"/>
      <c r="N1435" s="171"/>
      <c r="O1435" s="165"/>
    </row>
    <row r="1436" spans="1:15">
      <c r="H1436" s="171"/>
      <c r="I1436" s="171"/>
      <c r="J1436" s="171"/>
      <c r="K1436" s="171"/>
      <c r="L1436" s="171"/>
      <c r="M1436" s="171"/>
      <c r="N1436" s="171"/>
      <c r="O1436" s="165"/>
    </row>
    <row r="1437" spans="1:15">
      <c r="H1437" s="171"/>
      <c r="I1437" s="171"/>
      <c r="J1437" s="171"/>
      <c r="K1437" s="171"/>
      <c r="L1437" s="171"/>
      <c r="M1437" s="171"/>
      <c r="N1437" s="171"/>
      <c r="O1437" s="165"/>
    </row>
    <row r="1440" spans="1:15" ht="12" thickBot="1">
      <c r="B1440" s="2" t="s">
        <v>0</v>
      </c>
      <c r="C1440" s="2"/>
      <c r="D1440" s="2">
        <v>60</v>
      </c>
      <c r="E1440" s="3" t="s">
        <v>815</v>
      </c>
      <c r="F1440" s="3"/>
      <c r="G1440" s="3"/>
      <c r="H1440" s="3"/>
      <c r="I1440" s="3"/>
      <c r="J1440" s="3"/>
      <c r="K1440" s="3"/>
      <c r="L1440" s="3"/>
      <c r="M1440" s="3"/>
      <c r="N1440" s="3"/>
      <c r="O1440" s="3"/>
    </row>
    <row r="1441" spans="1:19" ht="57" thickBot="1">
      <c r="A1441" s="5" t="s">
        <v>1</v>
      </c>
      <c r="B1441" s="6" t="s">
        <v>2</v>
      </c>
      <c r="C1441" s="6" t="s">
        <v>3</v>
      </c>
      <c r="D1441" s="6" t="s">
        <v>4</v>
      </c>
      <c r="E1441" s="6" t="s">
        <v>5</v>
      </c>
      <c r="F1441" s="6" t="s">
        <v>6</v>
      </c>
      <c r="G1441" s="7" t="s">
        <v>7</v>
      </c>
      <c r="H1441" s="7" t="s">
        <v>8</v>
      </c>
      <c r="I1441" s="7" t="s">
        <v>9</v>
      </c>
      <c r="J1441" s="6" t="s">
        <v>10</v>
      </c>
      <c r="K1441" s="6" t="s">
        <v>11</v>
      </c>
      <c r="L1441" s="6" t="s">
        <v>12</v>
      </c>
      <c r="M1441" s="6" t="s">
        <v>13</v>
      </c>
      <c r="N1441" s="6" t="s">
        <v>14</v>
      </c>
      <c r="O1441" s="8" t="s">
        <v>15</v>
      </c>
    </row>
    <row r="1442" spans="1:19" ht="23.25" thickBot="1">
      <c r="A1442" s="11">
        <v>1</v>
      </c>
      <c r="B1442" s="12">
        <v>2</v>
      </c>
      <c r="C1442" s="12" t="s">
        <v>16</v>
      </c>
      <c r="D1442" s="12">
        <v>3</v>
      </c>
      <c r="E1442" s="12">
        <v>4</v>
      </c>
      <c r="F1442" s="12">
        <v>5</v>
      </c>
      <c r="G1442" s="12">
        <v>6</v>
      </c>
      <c r="H1442" s="12">
        <v>7</v>
      </c>
      <c r="I1442" s="12">
        <v>8</v>
      </c>
      <c r="J1442" s="12">
        <v>9</v>
      </c>
      <c r="K1442" s="12">
        <v>10</v>
      </c>
      <c r="L1442" s="12">
        <v>11</v>
      </c>
      <c r="M1442" s="12" t="s">
        <v>17</v>
      </c>
      <c r="N1442" s="12">
        <v>13</v>
      </c>
      <c r="O1442" s="13" t="s">
        <v>18</v>
      </c>
    </row>
    <row r="1443" spans="1:19" s="10" customFormat="1" ht="45.75" thickBot="1">
      <c r="A1443" s="48">
        <v>1</v>
      </c>
      <c r="B1443" s="62">
        <v>2405055</v>
      </c>
      <c r="C1443" s="49" t="s">
        <v>41</v>
      </c>
      <c r="D1443" s="63" t="s">
        <v>753</v>
      </c>
      <c r="E1443" s="64" t="s">
        <v>754</v>
      </c>
      <c r="F1443" s="62" t="s">
        <v>755</v>
      </c>
      <c r="G1443" s="62"/>
      <c r="H1443" s="62"/>
      <c r="I1443" s="62"/>
      <c r="J1443" s="62">
        <v>1</v>
      </c>
      <c r="K1443" s="62" t="s">
        <v>23</v>
      </c>
      <c r="L1443" s="65"/>
      <c r="M1443" s="51">
        <f t="shared" ref="M1443" si="112">ROUND(L1443*J1443,2)</f>
        <v>0</v>
      </c>
      <c r="N1443" s="164"/>
      <c r="O1443" s="53">
        <f t="shared" ref="O1443" si="113">ROUND(M1443+M1443*N1443,2)</f>
        <v>0</v>
      </c>
      <c r="P1443" s="133"/>
      <c r="Q1443" s="133"/>
      <c r="R1443" s="9"/>
      <c r="S1443" s="9"/>
    </row>
    <row r="1444" spans="1:19" ht="12" thickBot="1">
      <c r="L1444" s="2" t="s">
        <v>28</v>
      </c>
      <c r="M1444" s="38">
        <f>SUM(M1443)</f>
        <v>0</v>
      </c>
      <c r="N1444" s="39"/>
      <c r="O1444" s="38">
        <f>SUM(O1443)</f>
        <v>0</v>
      </c>
    </row>
    <row r="1448" spans="1:19">
      <c r="B1448" s="1" t="s">
        <v>818</v>
      </c>
      <c r="H1448" s="1" t="s">
        <v>816</v>
      </c>
      <c r="L1448" s="2"/>
      <c r="M1448" s="165"/>
      <c r="N1448" s="39"/>
    </row>
    <row r="1449" spans="1:19">
      <c r="B1449" s="1" t="s">
        <v>819</v>
      </c>
      <c r="H1449" s="170" t="s">
        <v>817</v>
      </c>
      <c r="I1449" s="171"/>
      <c r="J1449" s="171"/>
      <c r="K1449" s="171"/>
      <c r="L1449" s="171"/>
      <c r="M1449" s="171"/>
      <c r="N1449" s="171"/>
    </row>
    <row r="1450" spans="1:19">
      <c r="H1450" s="171"/>
      <c r="I1450" s="171"/>
      <c r="J1450" s="171"/>
      <c r="K1450" s="171"/>
      <c r="L1450" s="171"/>
      <c r="M1450" s="171"/>
      <c r="N1450" s="171"/>
    </row>
    <row r="1451" spans="1:19">
      <c r="H1451" s="171"/>
      <c r="I1451" s="171"/>
      <c r="J1451" s="171"/>
      <c r="K1451" s="171"/>
      <c r="L1451" s="171"/>
      <c r="M1451" s="171"/>
      <c r="N1451" s="171"/>
    </row>
  </sheetData>
  <mergeCells count="61">
    <mergeCell ref="H17:N19"/>
    <mergeCell ref="H41:N43"/>
    <mergeCell ref="H61:N63"/>
    <mergeCell ref="H84:N86"/>
    <mergeCell ref="H145:N147"/>
    <mergeCell ref="H170:N172"/>
    <mergeCell ref="H198:N200"/>
    <mergeCell ref="H219:N221"/>
    <mergeCell ref="H244:N246"/>
    <mergeCell ref="H272:N274"/>
    <mergeCell ref="H301:N303"/>
    <mergeCell ref="H325:N327"/>
    <mergeCell ref="H352:N354"/>
    <mergeCell ref="H375:N377"/>
    <mergeCell ref="H424:N426"/>
    <mergeCell ref="H395:N397"/>
    <mergeCell ref="H453:N455"/>
    <mergeCell ref="H522:N524"/>
    <mergeCell ref="H491:N493"/>
    <mergeCell ref="H563:N565"/>
    <mergeCell ref="H585:N587"/>
    <mergeCell ref="H604:N606"/>
    <mergeCell ref="H637:N639"/>
    <mergeCell ref="H684:N686"/>
    <mergeCell ref="H721:N723"/>
    <mergeCell ref="H735:N737"/>
    <mergeCell ref="H904:N906"/>
    <mergeCell ref="H749:N751"/>
    <mergeCell ref="H760:N762"/>
    <mergeCell ref="H771:N773"/>
    <mergeCell ref="H787:N789"/>
    <mergeCell ref="H819:N821"/>
    <mergeCell ref="H1141:N1143"/>
    <mergeCell ref="H1156:N1158"/>
    <mergeCell ref="H1169:N1171"/>
    <mergeCell ref="H1197:N1199"/>
    <mergeCell ref="H114:N116"/>
    <mergeCell ref="H994:N996"/>
    <mergeCell ref="H1065:N1067"/>
    <mergeCell ref="H917:N919"/>
    <mergeCell ref="H965:N967"/>
    <mergeCell ref="H1007:N1009"/>
    <mergeCell ref="H1028:N1030"/>
    <mergeCell ref="H1080:N1082"/>
    <mergeCell ref="H837:N839"/>
    <mergeCell ref="H850:N852"/>
    <mergeCell ref="H868:N870"/>
    <mergeCell ref="H890:N892"/>
    <mergeCell ref="H1435:N1437"/>
    <mergeCell ref="H1449:N1451"/>
    <mergeCell ref="H1323:N1325"/>
    <mergeCell ref="H1359:N1361"/>
    <mergeCell ref="H1382:N1384"/>
    <mergeCell ref="H1397:N1399"/>
    <mergeCell ref="H1408:N1410"/>
    <mergeCell ref="H1419:N1421"/>
    <mergeCell ref="H1220:N1223"/>
    <mergeCell ref="H1242:N1244"/>
    <mergeCell ref="H1265:N1267"/>
    <mergeCell ref="H1302:N1304"/>
    <mergeCell ref="H1286:N1288"/>
  </mergeCells>
  <conditionalFormatting sqref="N1404:N1405 N1343:N1354 N1373:N1377 N1392 N1205 N877:N885 N864 N844 N829:N833 N767 N779:N780 N807:N813 N756:N757 N730 N744 N702:N716 N659:N678 N594:N597 N619:N626 N475:N482 N513 N547:N558 N576:N580 N444:N445 N413:N415 N367:N370 N385 N290:N292 N316:N318 N341:N343 N236:N237 N262:N264 N188:N193 N210:N211 N162">
    <cfRule type="cellIs" dxfId="2" priority="4" operator="equal">
      <formula>"Suma:"</formula>
    </cfRule>
  </conditionalFormatting>
  <conditionalFormatting sqref="A1402 A1412 A1425 A1441 A1205:A1213 A1203 A1231 A1255 A1271 A1294 A1312 A1339 A1371 A1390 A1181 A1161 A1146 A1071 A1093 A1040 A922 A984 A1000 A1013 A910 A896 A877:A885 A864 A862 A875 A844 A842 A829:A833 A827 A767 A779:A780 A807:A813 A765 A777 A805 A756:A757 A754 A730 A744 A728 A742 A702:A716 A700 A659:A678 A657 A594:A597 A619:A626 A592 A617 A475:A482 A513 A547:A558 A576:A580 A444:A445 A413:A415 A411 A442 A473 A511 A545 A574 A367:A371 A385 A383 A290:A292 A316:A318 A341:A343 A236:A237 A262:A264 A234 A260 A288 A314 A339 A365 A188:A193 A210:A211 A186 A208 A162 A132 A160 A103 A46 A72 A27 A4">
    <cfRule type="containsText" dxfId="1" priority="3" operator="containsText" text="Zad">
      <formula>NOT(ISERROR(SEARCH("Zad",A4)))</formula>
    </cfRule>
  </conditionalFormatting>
  <conditionalFormatting sqref="L1428:L1430 L1443 L1404:L1405 L1414 L1341:L1354 L1373:L1377 L1392 L1205 L1211:L1212 L877:L885 L864 L844 L829:L833 L767 L779:L780 L807:L813 L756:L757 L730 L744 L702:L716 L659:L678 L594:L597 L619:L626 L475:L482 L513 L547:L558 L576:L580 L444:L445 L413:L415 L367:L371 L385 L290:L292 L316:L318 L341:L343 L236:L237 L262:L264 L188:L193 L210:L211 L162">
    <cfRule type="cellIs" dxfId="0" priority="2" operator="equal">
      <formula>"Suma Netto:"</formula>
    </cfRule>
  </conditionalFormatting>
  <pageMargins left="0.7" right="0.7" top="0.75" bottom="0.75" header="0.3" footer="0.3"/>
  <pageSetup paperSize="9" orientation="landscape" r:id="rId1"/>
  <headerFooter>
    <oddHeader>&amp;LZał. nr 5 &amp;CFormularz cenowy  / Opis przedmiotu zmaówienia &amp;RNr sprawy UM-ZP-262-39/13</oddHeader>
    <oddFooter>&amp;LSIWZ - Odczynniki i drobny sprzęt&amp;R&amp;P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nr  5 do SIWZ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2013-08-16T06:53:30Z</dcterms:modified>
</cp:coreProperties>
</file>